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库" sheetId="1" r:id="rId1"/>
  </sheets>
  <definedNames>
    <definedName name="_xlnm._FilterDatabase" localSheetId="0" hidden="1">项目库!$A$6:$L$114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<sst xmlns="http://schemas.openxmlformats.org/spreadsheetml/2006/main" count="956" uniqueCount="588">
  <si>
    <t>附件</t>
  </si>
  <si>
    <t>渑池县2024年度县巩固拓展脱贫攻坚成果有效衔接乡村振兴项目库统计表</t>
  </si>
  <si>
    <t>序号</t>
  </si>
  <si>
    <t>项目名称</t>
  </si>
  <si>
    <t>项目类型</t>
  </si>
  <si>
    <t>建设性质</t>
  </si>
  <si>
    <t>实施地点</t>
  </si>
  <si>
    <t>建设内容</t>
  </si>
  <si>
    <t>投资概算（万元）</t>
  </si>
  <si>
    <t>预期绩效目标</t>
  </si>
  <si>
    <t>联农带农机制</t>
  </si>
  <si>
    <t>实施期限</t>
  </si>
  <si>
    <t>责任单位</t>
  </si>
  <si>
    <t>备注</t>
  </si>
  <si>
    <t>产业发展</t>
  </si>
  <si>
    <t>渑池县2024年村集体经济冬凌草种植项目</t>
  </si>
  <si>
    <t>新建</t>
  </si>
  <si>
    <t>全县</t>
  </si>
  <si>
    <t>为村集体免费提供冬凌草种苗730亩，及技术服务，协调广宇制药有限公司签订回收合同，协调广宇制药有限公司提供冬凌草种植专用肥（售后扣除）</t>
  </si>
  <si>
    <t>通过千亩冬凌草示范基地的辐射带动，为我县村集体经济薄弱村的产业发展奠定坚实基础，促进土地流转并可提供就业岗位，确保村集体经济发展壮大。</t>
  </si>
  <si>
    <t>项目建成后，按市场价（每公斤5-10元），亩产量600公斤，每亩可增加村集体经济收入5000元，可带动100人以上在家门口就业。</t>
  </si>
  <si>
    <t>2024年1月-6月</t>
  </si>
  <si>
    <t>渑池县特色农业发展中心</t>
  </si>
  <si>
    <t>渑池县多功能烟叶烤房及配套变压器建设项目</t>
  </si>
  <si>
    <t>建立102座电烤房，含11台变压器。包括烤房主体、供热设备、控制器(含物联网模块)、烤房基础处理、编烟棚、低压线路和配套变压器等。</t>
  </si>
  <si>
    <t>可促进渑池烟叶高质量发展，增加群众收入、集体经济收入和财政税收，能有效减少散煤燃烧，改善空气质量。</t>
  </si>
  <si>
    <t>项目建成后，产权移交村集体经济管理收益，每个烤房可带动发展烟叶15-20亩，群众增收10万元左右，每亩烟叶减少400元烘烤成本，并提高烟叶烘烤品质，能有效减少散煤燃烧，改善空气质量，同时每座烤房可出租农户给村增收租金1500—2000元/年，另外还可烘烤辣椒、艾叶等经济作物，增加集体经济收入。</t>
  </si>
  <si>
    <t>2024年1月-7月</t>
  </si>
  <si>
    <t>2024年果园乡河南味之轩食品有限公司预制菜生产加工项目</t>
  </si>
  <si>
    <t>果园乡工贸区</t>
  </si>
  <si>
    <t>建设2000吨预制菜生产线；需采购解冻设备、蒸煮设备、杀菌设备、自动化包装线设备等。</t>
  </si>
  <si>
    <t>按年收益率8%进行分配（其中4%现金支付给乡政府，用于全乡公益岗工资支付等；另4%由企业用于带动脱贫人口就业的工资，不足4%的部分以现金形式上交乡政府，超出4%部分由企业承担），带动就业岗位35个；工程使用年限≥10年。</t>
  </si>
  <si>
    <t>项目建成后，可带动当地农副产品种植、养殖业增加，引领附近农户致富；提供就业岗位35个，就业人员平均收入3500 元/月，解决附近劳动力就业困难，实现农民增收脱贫，给农民带来实实在在的效益，同时每年上交固定金额分红用于当地开发公益性岗位。</t>
  </si>
  <si>
    <t>果园乡人民政府
县农业农村局</t>
  </si>
  <si>
    <t>2024年果园乡臻卤源公司食品加工项目</t>
  </si>
  <si>
    <t>新建肉制品加工生产线一条；需采购加工设备、包装设备、杀菌设备等食品加工设备。</t>
  </si>
  <si>
    <t>年收益率8%进行分配（其中4%现金支付给乡政府，用于全乡公益岗工资支付等；另4%由企业用于带动脱贫人口就业的工资，不足4%的部分以现金形式上交乡政府，超出4%部分由企业承担），带动就业岗位50余个；可工程使用年限≥10年。</t>
  </si>
  <si>
    <t>项目建成后，可带动养殖业大户200余户，引领附近农户致富；提供就业岗位50余个，就业人员平均收入3500元/月，解决附近劳动力就业困难，实现农民增收脱贫。</t>
  </si>
  <si>
    <t>2024年陈村乡朱城村秸秆、农林废弃物生物质固体成型燃料加工项目</t>
  </si>
  <si>
    <t>翻建</t>
  </si>
  <si>
    <t>朱城村</t>
  </si>
  <si>
    <t>建设两条生产线：1条年产20000吨生物质压块燃料，1条年产20000吨生物质破碎片燃料。厂区硬化、变压器购置、设备采购等。</t>
  </si>
  <si>
    <t>项目实施后村集体年增加收入20万余元。带动脱贫务工人数不低于20人，人均年收入不低于5000余元。</t>
  </si>
  <si>
    <t>项目收益20%利润用于帮扶巩固脱贫人口进行产业发展，10%利润用于帮助高领老人和突发困难户，70%利润用于村级基础设施建设和公益事业。</t>
  </si>
  <si>
    <t>2024.3-5</t>
  </si>
  <si>
    <t>陈村乡人民政府
县农业农村局</t>
  </si>
  <si>
    <t>天池镇秸秆综合利用项目</t>
  </si>
  <si>
    <t>天池镇</t>
  </si>
  <si>
    <t>秸秆收集打捆机械及设备；秸秆饲草生产线一条，秸秆燃料压块生产线一条；生产车间3000平方米及其他公辅配套设施。</t>
  </si>
  <si>
    <t>年处理秸秆4万吨，年销售收入1820万元，年增加集体经济收入38万元。带动固定就业岗位15个，季节岗位60个。</t>
  </si>
  <si>
    <t>可带动当地养殖业发展，改善生态环境，减轻禁烧压力，实现农业增效增收。可提供就业岗位75个，每年可上交定额收益，用于公益事业发展。</t>
  </si>
  <si>
    <t>2024年3月-8月</t>
  </si>
  <si>
    <t>县农业农村局
天池镇人民政府</t>
  </si>
  <si>
    <t>2024年农作物秸秆燃料化利用加工项目</t>
  </si>
  <si>
    <t>果园乡刘窑村</t>
  </si>
  <si>
    <r>
      <t>新建生产车间及晾晒场地3000</t>
    </r>
    <r>
      <rPr>
        <sz val="12"/>
        <rFont val="宋体"/>
        <charset val="134"/>
      </rPr>
      <t>㎡</t>
    </r>
    <r>
      <rPr>
        <sz val="12"/>
        <rFont val="仿宋_GB2312"/>
        <charset val="134"/>
      </rPr>
      <t>，配置必要的办公、宿舍、变压器、消防、环保及秸秆压块燃料机、农作物秸秆回收等设备.</t>
    </r>
  </si>
  <si>
    <t>年处理秸秆5万吨，预计年收益率8%，带动就业岗位15个。</t>
  </si>
  <si>
    <t>可改善生态环境，减轻禁烧压力，实现农业增效增收。可提供就业岗位15个，每年可上交定额收益，用于公益事业发展。</t>
  </si>
  <si>
    <t>英豪镇寺庄村肉鸡养殖项目</t>
  </si>
  <si>
    <t>寺庄村</t>
  </si>
  <si>
    <t>新建4座养殖大棚、仓库一间、石化道路1000米、并配套相关设备等</t>
  </si>
  <si>
    <t>建成养殖基地1个，促进本村产业发展，增加集体收入，实现周边群众就业。</t>
  </si>
  <si>
    <t>带动本地劳动力就业，增加集体经济收入。</t>
  </si>
  <si>
    <t>英豪镇人民政府
县农业农村局</t>
  </si>
  <si>
    <t>天池镇鹿寺村综合利用农林废物生产生物质固体成型燃料项目</t>
  </si>
  <si>
    <t>鹿寺村</t>
  </si>
  <si>
    <r>
      <t>1条年产30000吨生物质颗粒燃料和1条年产30000吨生物质压块燃料。建设2个建筑面积为4000</t>
    </r>
    <r>
      <rPr>
        <sz val="12"/>
        <rFont val="宋体"/>
        <charset val="134"/>
      </rPr>
      <t>㎡</t>
    </r>
    <r>
      <rPr>
        <sz val="12"/>
        <rFont val="仿宋_GB2312"/>
        <charset val="134"/>
      </rPr>
      <t>的现代化生产车间，2个建筑面积为2500</t>
    </r>
    <r>
      <rPr>
        <sz val="12"/>
        <rFont val="宋体"/>
        <charset val="134"/>
      </rPr>
      <t>㎡</t>
    </r>
    <r>
      <rPr>
        <sz val="12"/>
        <rFont val="仿宋_GB2312"/>
        <charset val="134"/>
      </rPr>
      <t>的仓库，1000</t>
    </r>
    <r>
      <rPr>
        <sz val="12"/>
        <rFont val="宋体"/>
        <charset val="134"/>
      </rPr>
      <t>㎡</t>
    </r>
    <r>
      <rPr>
        <sz val="12"/>
        <rFont val="仿宋_GB2312"/>
        <charset val="134"/>
      </rPr>
      <t>办公区。进行路面硬化2000</t>
    </r>
    <r>
      <rPr>
        <sz val="12"/>
        <rFont val="宋体"/>
        <charset val="134"/>
      </rPr>
      <t>㎡</t>
    </r>
    <r>
      <rPr>
        <sz val="12"/>
        <rFont val="仿宋_GB2312"/>
        <charset val="134"/>
      </rPr>
      <t>，以及其他水电基础设施建设</t>
    </r>
  </si>
  <si>
    <t>项目建成后，可实现年均营业收入6000万元，年所得税391万元，实现利润200万元，经济效益明显。</t>
  </si>
  <si>
    <t>项目实施后，可就近解决部分农村剩余劳动力的就业问题，预计可增加农村劳动力就业达200人，其中脱贫户不少于40人。</t>
  </si>
  <si>
    <t>2024年</t>
  </si>
  <si>
    <t>天池镇人民政府
县农业农村局</t>
  </si>
  <si>
    <t>坡头乡城头村辣椒种植加工配套建设项目</t>
  </si>
  <si>
    <t>城头</t>
  </si>
  <si>
    <t>烘干车间彩钢厂房计划占地面积600平方米，年租金1万元，2.5万吨空气能烘干机1台预计10万元，辣椒专用色选机1台40万元，辣椒切把机1台12万元，电力设施1万元，烘干、车间彩钢房建设30万元，50号地磅6万元，总投资100万元</t>
  </si>
  <si>
    <t>预计年收入20万元，村集体经济增收10万元以上</t>
  </si>
  <si>
    <t>增加群众收入，提供就业岗位，带动产业发展</t>
  </si>
  <si>
    <t>2024年3月-7月</t>
  </si>
  <si>
    <t>坡头乡人民政府
县农业农村局</t>
  </si>
  <si>
    <t>2024年陈村乡黄花村德美食品加工配送项目</t>
  </si>
  <si>
    <t>黄花村</t>
  </si>
  <si>
    <t>购80#大型面条加工设备一套，300KG大型和面机2套，40#中型型面条加工设备1套，中大型方馍全自动加工设备1套，中大型圆馍全自动加工设备1套，面点独立醒发间1套，熟食加工操作间设备1套。</t>
  </si>
  <si>
    <t>项目实施后村集体年增加收入4.5万余元。带动务工人数不低于10人，其中脱贫劳动力人口不低于5人，人均年收入不低于2万余元。</t>
  </si>
  <si>
    <t>2024年3月-5月</t>
  </si>
  <si>
    <t>仁村乡南坻坞村农耕文化传承中心项目</t>
  </si>
  <si>
    <t>南坻坞村</t>
  </si>
  <si>
    <t>农耕博物馆主要划分为五个部分：一、农耕起源：占地40*33m，大门宽6.5m，围墙砖砌底层1.2m高，石砌3.3m，二层门楼距地6.1m，连廊总长106m 高5m，连廊参观通道3.5m宽（含休息座椅），新建简介墙19m，南侧花坛22*5m，卫生间8.3*6.7m，南北两门贯通；二、坻坞故事：占地40*53m，设计窑洞开洞约3.2m宽，4.2m高，5个窑洞相互贯通，2个单独窑洞，参观布展通道累计总长约150m；三、贡米情缘：占地60*41m，单个窑洞 互不连通4个，大丰收主题墙18m；四、坻坞民风：占地30*30m，房屋修缮和绿植绿化，室内互动老物件（织布机、耕具、灶具等）；五、农耕文化广场：占地30*40m，广场主题墙25m。大门外道路占地85*14m，主道路宽6.5m 长85m，鹅卵石行人道路宽2.5m 长110m（含花坛），大门两侧鹅卵石停车区一侧5*14m。</t>
  </si>
  <si>
    <t>项目展示了从原始农业发展到现代农业的历史进程，在保存地方文化资源的同时，推动文化旅游产业的发展，提升坻坞的知名度和美誉度；通过开展研学活动吸引各界人士到此研学、参展，带动周边尤其是国家级地理标志特色农产品“坻坞小米”等农产品的销售。</t>
  </si>
  <si>
    <t>项目建成后，可增强群众对农耕文化认同感，进一步促进凝聚力、向心力，刺激群众干事、创业的内生动力，同时可优先安排脱贫户、监测户就近务工，增加收入。</t>
  </si>
  <si>
    <t>2024年3月-10月</t>
  </si>
  <si>
    <r>
      <t xml:space="preserve">仁村乡人民政府
</t>
    </r>
    <r>
      <rPr>
        <sz val="11"/>
        <rFont val="仿宋_GB2312"/>
        <charset val="134"/>
      </rPr>
      <t>县文化广电和旅游局</t>
    </r>
  </si>
  <si>
    <t>周家山村林下养殖项目</t>
  </si>
  <si>
    <t>周家山村</t>
  </si>
  <si>
    <t>新建羊舍，长50米，宽10米，共500平方，消毒喷雾设施一套，用电设施一套，饮水设施一套，饲料粉碎机一台，饲料搅拌机一台</t>
  </si>
  <si>
    <t>建成后，可养殖300只羊，每年产生效益5万元</t>
  </si>
  <si>
    <t>一是可实现带动解决5人长期务工就业增收；二是群众阶段性参与农作物秸秆回收等，增加收入；三是可引导带动群众加入肉羊养殖，提高收入。</t>
  </si>
  <si>
    <t>张村镇康乐安置点辣椒产业初加工项目</t>
  </si>
  <si>
    <t>康乐安置点</t>
  </si>
  <si>
    <t>采购安装剁椒生产线一条（剁椒、筛选、工具车等）及配套电力、给排水设施，建设厂房450平方。</t>
  </si>
  <si>
    <t>年集体收入增加不低于7万元</t>
  </si>
  <si>
    <t>项目收益20%利润用于帮扶巩固脱贫人口进行产业发展，10%利润用于帮助高领老人和突发困难户，70%利润用于安置点基础设施建设和公益事业。</t>
  </si>
  <si>
    <t>2024年1月-8月</t>
  </si>
  <si>
    <t>搬迁办
张村镇人民政府</t>
  </si>
  <si>
    <t>2024年渑池县金融帮扶小额贷款贴息项目</t>
  </si>
  <si>
    <t>按照金融系统统计贷款余额4358户4535笔12124.44万元，给予脱贫户及监测对象户每户最高5万元享受市场报价利率（LPR）贴息。</t>
  </si>
  <si>
    <t>项目实施后，可使脱贫监测户增加收入2亿元，有效巩固脱贫攻坚成果。</t>
  </si>
  <si>
    <t>给予脱贫户及监测对象户同期市场报价利率（LPR）贴息，鼓励脱贫户及监测对象户进行小额贷款发展产业，帮助生产增加收入。</t>
  </si>
  <si>
    <t>2024年2—12月</t>
  </si>
  <si>
    <t>金融扶贫服务中心</t>
  </si>
  <si>
    <t>2024年易地扶贫搬迁融资资金县级利息</t>
  </si>
  <si>
    <t>用于2024年扶贫搬迁融资资金县级利息</t>
  </si>
  <si>
    <t>为需要易地扶贫搬迁的群众提供集中方便的住房及便捷的居住环境</t>
  </si>
  <si>
    <t>改善需易地扶贫搬迁群众居住条件、居住环境</t>
  </si>
  <si>
    <t>县搬迁办</t>
  </si>
  <si>
    <t>2024年渑池县天池镇石泉村食用菌菌种及基质原料加工项目</t>
  </si>
  <si>
    <t>天池镇石泉村</t>
  </si>
  <si>
    <t>生产厂房（玉米芯、玉米秸秆堆放厂房及成品储藏厂房）、场地硬化、地磅1台、叉车1台、玉米芯粉碎器械1套、玉米芯压缩、打包、装袋器械1套、玉米秸秆粉碎器械1套、秸秆打包器械1套。</t>
  </si>
  <si>
    <t>项目可解决石泉村及周边村群众处理秸秆难的问题，不但可促进群众增收，还可增加村集体经济收入，预计村集体经济每年可增收4万元以上。</t>
  </si>
  <si>
    <t>项目投产后，可回收全村500余户及周边群众秸秆，为发展村集体经济提供原料。河南硕裕农业有限公司提供技术支持，带动群众发展赤松茸、草菇、羊肚菌等菌类，有效带动全村及周边村种植积极性，为振兴乡村经济奠定基础。</t>
  </si>
  <si>
    <t>2024年6月至10月</t>
  </si>
  <si>
    <t>天池镇人民政府</t>
  </si>
  <si>
    <t>2024年渑池县果园乡李家村烟叶种植配套设施项目</t>
  </si>
  <si>
    <t>果园乡李家村</t>
  </si>
  <si>
    <t>购置配套设施烟夹73套。</t>
  </si>
  <si>
    <t>集体经济增收4万元以上。</t>
  </si>
  <si>
    <t>集体收益用于乡村振兴，为脱贫户免费提供主导产业扶持、突发严重困难户、大病户提供临时救助、村级村务员、公益基础设施支出费用等。</t>
  </si>
  <si>
    <r>
      <t>2024</t>
    </r>
    <r>
      <rPr>
        <sz val="12"/>
        <rFont val="仿宋_GB2312"/>
        <charset val="134"/>
      </rPr>
      <t>年</t>
    </r>
    <r>
      <rPr>
        <sz val="12"/>
        <rFont val="仿宋_GB2312"/>
        <charset val="0"/>
      </rPr>
      <t>7</t>
    </r>
    <r>
      <rPr>
        <sz val="12"/>
        <rFont val="仿宋_GB2312"/>
        <charset val="134"/>
      </rPr>
      <t>月</t>
    </r>
    <r>
      <rPr>
        <sz val="12"/>
        <rFont val="仿宋_GB2312"/>
        <charset val="0"/>
      </rPr>
      <t>10</t>
    </r>
    <r>
      <rPr>
        <sz val="12"/>
        <rFont val="仿宋_GB2312"/>
        <charset val="134"/>
      </rPr>
      <t>日前</t>
    </r>
  </si>
  <si>
    <t>果园乡人民政府</t>
  </si>
  <si>
    <t>2024年渑池县段村乡四龙庙村牛心柿示范基地续建项目</t>
  </si>
  <si>
    <t>续建</t>
  </si>
  <si>
    <t>段村乡四龙庙村宋沟组</t>
  </si>
  <si>
    <t>建设300平方牛心柿标准化加工车间1座，配置电力设施315千伏安变压器1套，购置安装烘干房2套。</t>
  </si>
  <si>
    <t>每年集体经济收入增加10万元左右，同时可直接实现村民10人在家门口务工，帮助群众致富增收，同时带动乡村旅游产业发展，为成功创建五星支部提供坚强保障。</t>
  </si>
  <si>
    <t>本项目建成运营后，可直接带动10名村民实现家门口务工，每人每年务工收入预计可增收16000元。</t>
  </si>
  <si>
    <r>
      <t>2024</t>
    </r>
    <r>
      <rPr>
        <sz val="12"/>
        <rFont val="仿宋_GB2312"/>
        <charset val="134"/>
      </rPr>
      <t>年</t>
    </r>
    <r>
      <rPr>
        <sz val="12"/>
        <rFont val="仿宋_GB2312"/>
        <charset val="0"/>
      </rPr>
      <t>3</t>
    </r>
    <r>
      <rPr>
        <sz val="12"/>
        <rFont val="仿宋_GB2312"/>
        <charset val="134"/>
      </rPr>
      <t>月至</t>
    </r>
    <r>
      <rPr>
        <sz val="12"/>
        <rFont val="仿宋_GB2312"/>
        <charset val="0"/>
      </rPr>
      <t>6</t>
    </r>
    <r>
      <rPr>
        <sz val="12"/>
        <rFont val="仿宋_GB2312"/>
        <charset val="134"/>
      </rPr>
      <t>月（</t>
    </r>
    <r>
      <rPr>
        <sz val="12"/>
        <rFont val="仿宋_GB2312"/>
        <charset val="0"/>
      </rPr>
      <t>120</t>
    </r>
    <r>
      <rPr>
        <sz val="12"/>
        <rFont val="仿宋_GB2312"/>
        <charset val="134"/>
      </rPr>
      <t>天）</t>
    </r>
  </si>
  <si>
    <t>段村乡人民政府</t>
  </si>
  <si>
    <t>2024年渑池县洪阳镇德厚村鞋帮加工项目</t>
  </si>
  <si>
    <t>渑池县洪阳镇德厚村村委东侧</t>
  </si>
  <si>
    <t>厂房建设500平方，需资金33.8万元;设备安装40台，2700元每台，总计，需资金10.8万元;用电设施5.4万元。</t>
  </si>
  <si>
    <t>预期年净利润8万元</t>
  </si>
  <si>
    <t>直接带动50人就业增收，技术成熟后带动至少50户就业，帮助80余人增收并逐步提升扩大规模。</t>
  </si>
  <si>
    <t>2024年4月至8月</t>
  </si>
  <si>
    <t>洪阳镇人民政府</t>
  </si>
  <si>
    <t>2024年渑池县张村镇苏秦村农机专业合作社项目</t>
  </si>
  <si>
    <t>张村镇苏秦村</t>
  </si>
  <si>
    <t>购置大型犁地拖拉机1台，大型玉米收割机1台。</t>
  </si>
  <si>
    <t>带动10余人务工，每年务工收入增加1.5万元，带动集体经济增加5万元。</t>
  </si>
  <si>
    <t>根据市场需求，将收益30%作为公益金，村民共享收益成果，惠及整村241户921人，全村200余亩耕地可实现机械化生产。带动群众发展各类新型农机设备，有效降低人力成本。</t>
  </si>
  <si>
    <r>
      <t>2024</t>
    </r>
    <r>
      <rPr>
        <sz val="12"/>
        <rFont val="仿宋_GB2312"/>
        <charset val="134"/>
      </rPr>
      <t>年</t>
    </r>
    <r>
      <rPr>
        <sz val="12"/>
        <rFont val="仿宋_GB2312"/>
        <charset val="0"/>
      </rPr>
      <t>5</t>
    </r>
    <r>
      <rPr>
        <sz val="12"/>
        <rFont val="仿宋_GB2312"/>
        <charset val="134"/>
      </rPr>
      <t>月至</t>
    </r>
    <r>
      <rPr>
        <sz val="12"/>
        <rFont val="仿宋_GB2312"/>
        <charset val="0"/>
      </rPr>
      <t>6</t>
    </r>
    <r>
      <rPr>
        <sz val="12"/>
        <rFont val="仿宋_GB2312"/>
        <charset val="134"/>
      </rPr>
      <t>月</t>
    </r>
  </si>
  <si>
    <t>张村镇人民政府</t>
  </si>
  <si>
    <t>2024年渑池县天池镇杨大池村烟炕配套项目</t>
  </si>
  <si>
    <t>天池镇杨大池村</t>
  </si>
  <si>
    <t>购置烟叶烘烤烟夹18518个。</t>
  </si>
  <si>
    <t>全村烟叶每亩纯利润保守计算1800元，600亩烟叶年利润108万元。项目建成后，烟炕烟夹租金及节省的人工费用等，可为集体经济增收5万元。</t>
  </si>
  <si>
    <t>该项目实施可以帮助村民不外出务工，也可增产增收。每炕烟为烟农约省费用1000元左右，也可带动劳力少的农户种植烟叶。</t>
  </si>
  <si>
    <t>2024年4月至6月</t>
  </si>
  <si>
    <t>2024年渑池县坡头乡通泰农业农民专业合作社农机服务项目</t>
  </si>
  <si>
    <t>坡头乡泰山村</t>
  </si>
  <si>
    <t>封闭机库，封闭零部件库，玉米收割机1台。</t>
  </si>
  <si>
    <r>
      <t>项目建成后，合作社年完成耕种及收割作业</t>
    </r>
    <r>
      <rPr>
        <sz val="12"/>
        <rFont val="仿宋_GB2312"/>
        <charset val="0"/>
      </rPr>
      <t>1</t>
    </r>
    <r>
      <rPr>
        <sz val="12"/>
        <rFont val="仿宋_GB2312"/>
        <charset val="134"/>
      </rPr>
      <t>万亩，年完成运营收入</t>
    </r>
    <r>
      <rPr>
        <sz val="12"/>
        <rFont val="仿宋_GB2312"/>
        <charset val="0"/>
      </rPr>
      <t>30</t>
    </r>
    <r>
      <rPr>
        <sz val="12"/>
        <rFont val="仿宋_GB2312"/>
        <charset val="134"/>
      </rPr>
      <t>余万元，完成盈利</t>
    </r>
    <r>
      <rPr>
        <sz val="12"/>
        <rFont val="仿宋_GB2312"/>
        <charset val="0"/>
      </rPr>
      <t>20</t>
    </r>
    <r>
      <rPr>
        <sz val="12"/>
        <rFont val="仿宋_GB2312"/>
        <charset val="134"/>
      </rPr>
      <t>余万元。</t>
    </r>
  </si>
  <si>
    <t>建立收益分红机制，以上项目增加村集体经济收入的同时，减轻烟农种植支出成本，增加收入。进一步推动我村农业产业的发展，集体收益用于乡村振兴，为脱贫户免费提供主导产业扶持、突发严重困难户、大病户提供临时救助、村级村务员、公益基础设施支出费用等。</t>
  </si>
  <si>
    <r>
      <t>2024</t>
    </r>
    <r>
      <rPr>
        <sz val="12"/>
        <rFont val="仿宋_GB2312"/>
        <charset val="134"/>
      </rPr>
      <t>年</t>
    </r>
    <r>
      <rPr>
        <sz val="12"/>
        <rFont val="仿宋_GB2312"/>
        <charset val="0"/>
      </rPr>
      <t>5</t>
    </r>
    <r>
      <rPr>
        <sz val="12"/>
        <rFont val="仿宋_GB2312"/>
        <charset val="134"/>
      </rPr>
      <t>月至</t>
    </r>
    <r>
      <rPr>
        <sz val="12"/>
        <rFont val="仿宋_GB2312"/>
        <charset val="0"/>
      </rPr>
      <t>7</t>
    </r>
    <r>
      <rPr>
        <sz val="12"/>
        <rFont val="仿宋_GB2312"/>
        <charset val="134"/>
      </rPr>
      <t>月</t>
    </r>
  </si>
  <si>
    <t>坡头乡人民政府</t>
  </si>
  <si>
    <t>2024年渑池县仁村乡仁村村党支部领办合作社示范社建设项目</t>
  </si>
  <si>
    <t>仁村乡仁村村</t>
  </si>
  <si>
    <t>购置轮式拖拉机、液压翻转犁、出药机、旋耕犁各一台，建设药材烘炕车间380平方米、炕房2座。</t>
  </si>
  <si>
    <t>项目运营后，预计年收益可达5万元。同时，带动村民务工增加收入。</t>
  </si>
  <si>
    <r>
      <t>直接带动附近村内50余人务工，每年务工收入可增加</t>
    </r>
    <r>
      <rPr>
        <sz val="12"/>
        <rFont val="仿宋_GB2312"/>
        <charset val="0"/>
      </rPr>
      <t>0.8</t>
    </r>
    <r>
      <rPr>
        <sz val="12"/>
        <rFont val="仿宋_GB2312"/>
        <charset val="134"/>
      </rPr>
      <t>万。</t>
    </r>
  </si>
  <si>
    <r>
      <t>2024</t>
    </r>
    <r>
      <rPr>
        <sz val="12"/>
        <rFont val="仿宋_GB2312"/>
        <charset val="134"/>
      </rPr>
      <t>年</t>
    </r>
    <r>
      <rPr>
        <sz val="12"/>
        <rFont val="仿宋_GB2312"/>
        <charset val="0"/>
      </rPr>
      <t>6</t>
    </r>
    <r>
      <rPr>
        <sz val="12"/>
        <rFont val="仿宋_GB2312"/>
        <charset val="134"/>
      </rPr>
      <t>月至</t>
    </r>
    <r>
      <rPr>
        <sz val="12"/>
        <rFont val="仿宋_GB2312"/>
        <charset val="0"/>
      </rPr>
      <t>7</t>
    </r>
    <r>
      <rPr>
        <sz val="12"/>
        <rFont val="仿宋_GB2312"/>
        <charset val="134"/>
      </rPr>
      <t>月</t>
    </r>
  </si>
  <si>
    <t>仁村乡人民政府</t>
  </si>
  <si>
    <t>2024年渑池县城关镇联村农业种植合作社示范项目</t>
  </si>
  <si>
    <t>城关镇十里铺村、李家洼村</t>
  </si>
  <si>
    <t>申请资金主要用于农机采购，计划购置大型联合收割机一台约20万元，大型犁地车约20万元，药材打捆机1台约7万元，三轮运输车1辆约3万元。</t>
  </si>
  <si>
    <r>
      <t>预计每年可增加集体净收入</t>
    </r>
    <r>
      <rPr>
        <sz val="12"/>
        <rFont val="仿宋_GB2312"/>
        <charset val="0"/>
      </rPr>
      <t>5</t>
    </r>
    <r>
      <rPr>
        <sz val="12"/>
        <rFont val="仿宋_GB2312"/>
        <charset val="134"/>
      </rPr>
      <t>万元以上，解决</t>
    </r>
    <r>
      <rPr>
        <sz val="12"/>
        <rFont val="仿宋_GB2312"/>
        <charset val="0"/>
      </rPr>
      <t>20</t>
    </r>
    <r>
      <rPr>
        <sz val="12"/>
        <rFont val="仿宋_GB2312"/>
        <charset val="134"/>
      </rPr>
      <t>人就业。带动特色种植产业发展的同时，提升机械化作业水平，有效降低人力成本，促进村集体经济发展。</t>
    </r>
  </si>
  <si>
    <t>直接带动村内20人务工，每年务工收入可增加1.5万，间接服务两村600余户群众。</t>
  </si>
  <si>
    <r>
      <t>2024</t>
    </r>
    <r>
      <rPr>
        <sz val="12"/>
        <rFont val="仿宋_GB2312"/>
        <charset val="134"/>
      </rPr>
      <t>年</t>
    </r>
    <r>
      <rPr>
        <sz val="12"/>
        <rFont val="仿宋_GB2312"/>
        <charset val="0"/>
      </rPr>
      <t>3</t>
    </r>
    <r>
      <rPr>
        <sz val="12"/>
        <rFont val="仿宋_GB2312"/>
        <charset val="134"/>
      </rPr>
      <t>月至</t>
    </r>
    <r>
      <rPr>
        <sz val="12"/>
        <rFont val="仿宋_GB2312"/>
        <charset val="0"/>
      </rPr>
      <t>8</t>
    </r>
    <r>
      <rPr>
        <sz val="12"/>
        <rFont val="仿宋_GB2312"/>
        <charset val="134"/>
      </rPr>
      <t>月</t>
    </r>
  </si>
  <si>
    <t>城关镇人民政府</t>
  </si>
  <si>
    <t>渑池县2024年第二批多功能烟叶烤房及配套变压器采购项目</t>
  </si>
  <si>
    <t>主要包括烤房主体四棚、供热设备、控制器(含物联网模块)、烤房基础处理、编烟棚 、低压线路和配套变压器等(60座电烤房10台变压器 )</t>
  </si>
  <si>
    <t>可促进渑池烟叶高质量发展，增加群众收入、集体经济收入和财税收入，能减少散煤燃烧，改善空气质量。</t>
  </si>
  <si>
    <t>项目建成后产权移交村集体经济管理。每个烤房可带动发展烟叶15-20亩，群众增收10万元左右，每亩减少400元烘烤成本，并提高烟叶烘烤品质，能减少散煤燃烧，改善空气质量，同时每座烤房可出租农户给村增收租金1500—2000元/年。还可烘烤辣椒、艾叶等经济作物，增加集体经济收入。</t>
  </si>
  <si>
    <t>2024年4月-2024年9月</t>
  </si>
  <si>
    <t>天池镇辣椒精选及仓储项目</t>
  </si>
  <si>
    <t>天池镇
东天池村</t>
  </si>
  <si>
    <t xml:space="preserve">  新建自动化辣椒去帽精选生产线一条:辣椒去杆机、去帽机、色选机、空压机、冷干机、x光除异物机、输送带等设备。新建七百平方冷库一座及配套设施。</t>
  </si>
  <si>
    <t>促进天池镇周边乡镇的50余个行政村辣椒产业发展，带动集体经济年增收15余万元，实现周边群众30余人就业等。</t>
  </si>
  <si>
    <t>通过带动13个剩余劳动力（5名为脱贫户）为公司常年务工，每人年均工资在25000元以上，带动全镇新增辣椒5000余亩，实现收益资金250万元效益。</t>
  </si>
  <si>
    <t>2024年10月31日前完成</t>
  </si>
  <si>
    <t>2024年渑池县天池镇研学、乡村文旅创建项目</t>
  </si>
  <si>
    <t>天池镇
张吕村</t>
  </si>
  <si>
    <t>新建特色精品窑洞民宿12座及周边配套设施</t>
  </si>
  <si>
    <t xml:space="preserve"> 推动全县旅游产业发展，辐射周边乡镇特色乡村旅游，打造特色精品窑洞民宿12座及配套设施，预计集体经济增收15万元，实现年效益约500万元。</t>
  </si>
  <si>
    <t>解决直接就业人员不低于8人，人均收入约 3000 元／月，目前已解决周边脱贫户、监测户就业 6户；间接带动周边农产品销售，土地流转，技术帮扶等经济效益。</t>
  </si>
  <si>
    <t>2024年天池镇东杨村辣椒色选、去把项目</t>
  </si>
  <si>
    <t>天池镇
东杨村</t>
  </si>
  <si>
    <t>购买辣椒色选机二台；辣椒去把机二台。</t>
  </si>
  <si>
    <t xml:space="preserve"> 促进东杨村村及周边村辣椒产业发展，解决辣椒色选、切把的问题，提高农产品品质，带动村集体经济每年增收3.9万元以上，实现周边20人以上脱贫及监测户就业，增加群众收入，每亩干鲜椒产量保守2000斤计算，每年可产干椒550万斤，每斤纯利润4分计算，每年收益为50万元。</t>
  </si>
  <si>
    <t>每年可为村集体增收4万元以上，同时可带动20人以上脱贫户及监测户到车间从事包装等工作，每人每年工资在35000元左右</t>
  </si>
  <si>
    <t>张村镇农产品交易市场项目</t>
  </si>
  <si>
    <t>张村镇
利津村</t>
  </si>
  <si>
    <r>
      <t>采购花椒切把机一台；2吨叉车一台；传送带2台；192色选机2台；辣椒、花椒切把机各1台；建设300</t>
    </r>
    <r>
      <rPr>
        <sz val="12"/>
        <rFont val="宋体"/>
        <charset val="134"/>
      </rPr>
      <t>㎡</t>
    </r>
    <r>
      <rPr>
        <sz val="12"/>
        <rFont val="仿宋_GB2312"/>
        <charset val="134"/>
      </rPr>
      <t>冷库一个；钢结构大棚一个324</t>
    </r>
    <r>
      <rPr>
        <sz val="12"/>
        <rFont val="宋体"/>
        <charset val="134"/>
      </rPr>
      <t>㎡</t>
    </r>
    <r>
      <rPr>
        <sz val="12"/>
        <rFont val="仿宋_GB2312"/>
        <charset val="134"/>
      </rPr>
      <t>；建设仓库一个230</t>
    </r>
    <r>
      <rPr>
        <sz val="12"/>
        <rFont val="宋体"/>
        <charset val="134"/>
      </rPr>
      <t>㎡</t>
    </r>
    <r>
      <rPr>
        <sz val="12"/>
        <rFont val="仿宋_GB2312"/>
        <charset val="134"/>
      </rPr>
      <t>；产品交易中心钢结构1200</t>
    </r>
    <r>
      <rPr>
        <sz val="12"/>
        <rFont val="宋体"/>
        <charset val="134"/>
      </rPr>
      <t>㎡</t>
    </r>
    <r>
      <rPr>
        <sz val="12"/>
        <rFont val="仿宋_GB2312"/>
        <charset val="134"/>
      </rPr>
      <t>；提升修复日光温室大棚7个；场区硬化1300</t>
    </r>
    <r>
      <rPr>
        <sz val="12"/>
        <rFont val="宋体"/>
        <charset val="134"/>
      </rPr>
      <t>㎡</t>
    </r>
    <r>
      <rPr>
        <sz val="12"/>
        <rFont val="仿宋_GB2312"/>
        <charset val="134"/>
      </rPr>
      <t>。</t>
    </r>
  </si>
  <si>
    <t>农产品产品交易中心建成后，具体收益预估：（1）两椒加工：剁椒年加工500万斤，共计收入25万元；干椒烘干、色选、切把100万斤，收入30万元；每年花椒加工100万斤，可收入30万元。三项共计收入85万元；（2）收售农产品：每年收购小麦、玉米各1000万斤，年收入可达60万元。（3）带动其他产业发展，利用发展加工、销售、收购，可以销售农资、化肥、种子、大棚育苗等，带动民俗产业、休闲、采摘、饮食等发展。不低于4%收益交乡镇政府由乡镇统筹，不低于4%收益落实联农带农机制、务工收入。</t>
  </si>
  <si>
    <t>项目实施后可增加集体经济收入30万元以上，可带动脱贫户、群众务工200余人，预期每人每年可增加收入1500元。同时，通过邀请农业专家对种植群众进行培训指导，进一步增强利益连接机制，带动周边群众种植花椒、辣椒等农产品的积极性，预计每亩种植收益可增收300-500元。</t>
  </si>
  <si>
    <t>张村镇人民政府
县农业农村局</t>
  </si>
  <si>
    <t>仁村乡东段村党支部领办合作社贡米基地提质项目</t>
  </si>
  <si>
    <t>仁村乡
东段村</t>
  </si>
  <si>
    <t>新建蓄水池、雨水沉淀池等设施，深井潜水泵、管道加压泵、压力表等配套设施；新建喷管管道9736米及有关配件；其它配套附属设施。</t>
  </si>
  <si>
    <t>促进东段村300亩小米集体产业发展，带动村集体经济年增收6万元，实现周边群众100余人就业。</t>
  </si>
  <si>
    <t>项目建成后，通过灌溉可大幅提升小米质量，提高产品附加值，提升产量，每亩增产小米100斤，从而实现集体经济增收；周边300余亩群众个体种植耕地也可依托此项目进行灌溉；在村支部领办合作社的带动下，预计带动全村农户（其中脱贫户、监测户33户84人）种植新品种小米，年亩均增收700元。</t>
  </si>
  <si>
    <t>仁村乡人民政府
县农业农村局</t>
  </si>
  <si>
    <t>陈村乡雍家院村冬凌草加工车间改造及设备采购项目</t>
  </si>
  <si>
    <t>陈村乡
雍家院村</t>
  </si>
  <si>
    <t>对雍家院村集体现有产业强镇仓储厂房进行改造提升，安装室内消火拴系统、新增屋顶无动力风帽、电路、及室内喷雾等设施，并新购置800型强制自动粉碎设施两套，自动切断机一套，液压爬梯拖板车（6米*2.4米）一台，冬凌草收割机两台，电动液压叉车一台，手动液压叉车两台，地磅一台。</t>
  </si>
  <si>
    <t>促进雍家院村冬凌草产业发展，带动村集体经济年增收20万元，实现周边群众10－15人到冬凌草加工车间长期稳定务工，人均日工资不低于120元。</t>
  </si>
  <si>
    <t xml:space="preserve"> 项目实施后，除可带动直接务工就业增收外，可带动更多农户从事冬凌草种植，实现1000亩土地流转，间接带动脱贫户及村内剩余劳动力务工不低于120余户，户均年增收8000元以上。</t>
  </si>
  <si>
    <t>陈村乡槐扒村月季培育基地项目</t>
  </si>
  <si>
    <t>陈村乡
槐扒村</t>
  </si>
  <si>
    <t>项目计划占地22亩，建设轻钢结构大棚 48米*24米*6米的玻璃育苗房2座，每座面积为1152平方米；建设42米*24米*6米的玻璃育苗房1座，面积1008平方米；建设54米*24米*6米的玻璃育苗房1座，面积1296平方米，4座大棚总占地面积4608平方米（约7亩），增温设备4组，水源一体机设备12套（7匹），手动叉车2台，配套设施若干。</t>
  </si>
  <si>
    <t>促进槐扒村月季产业发展，带动村集体经济年增收约14万元，带动周边群众50人就业。22.35亩草地利用使荒山荒坡得以充分实现价值最大化。打破了方圆百余公里之内无月季育苗基地的现状，为三门峡、运城、洛阳等城市建设提供月季绿化苗木，也为周边几十个县级城市美化提供了大量的月季资源。</t>
  </si>
  <si>
    <t>月季育苗基地建成后，可安排20余户农民到月季育苗基地务工，带动村集体经济发展，使每年农民的年收入不低于3.5万元，基本保障了农民的生活需求，改善了农民的生存条件。使农民收入稳定、居住稳定、思想稳定，农村的面貌得到了极大的改观，也为早日实现乡村振兴贡献自己的一份力量。</t>
  </si>
  <si>
    <t xml:space="preserve">陈村乡人民政府 
 县农业农村局   </t>
  </si>
  <si>
    <t>滹沱村高标准基本农田优质小麦产业链配套项目</t>
  </si>
  <si>
    <t>陈村乡
滹沱村</t>
  </si>
  <si>
    <t>1.晾晒区：硬化场地总面积1350平方米，厚度18公分；2.加工储存车间：结构形式为钢结构，总建筑面积960平方米，9米高；3主要设备：配套烘干机1台，色选机1套，80t地磅1套，拖拉机1台附带农具，铲车1台。</t>
  </si>
  <si>
    <t>通过实施该项目，促进滹沱村粮食种植加工产业发展，可带动村集体经济年增收20万元，带动本村村民6人就近务工就业。</t>
  </si>
  <si>
    <t>预计该项目可直接安排本村村民6人就业务工，每人每月工资2000元，年工资性收入可达144000元。</t>
  </si>
  <si>
    <t xml:space="preserve">陈村乡人民政府 
县农业农村局    
</t>
  </si>
  <si>
    <t>段村乡段村村连翘示范园建设项目</t>
  </si>
  <si>
    <t>段村乡
段村村</t>
  </si>
  <si>
    <t>新建蓄水池2个，每个20立方米，下水管50管，2000米，护网500平方米</t>
  </si>
  <si>
    <t>该项目建成后， 解决50亩连翘示范园用水问题，实现连翘示范园旱涝保收。每年可增加村集体收入1.5万元左右，实现本村脱贫户4人稳定就业，每年每人可增加收入6000元。</t>
  </si>
  <si>
    <t>项目建成后，带动本村产业发展，实现土地流转50亩，签订常年务工合同，确保4人稳定就业，辐射带动全村100余户村民发家致富。</t>
  </si>
  <si>
    <t>段村乡人民政府
县农业农村局</t>
  </si>
  <si>
    <t>渑池县南岭村至渑新界公路改建工程项目</t>
  </si>
  <si>
    <t>段村乡
南岭村</t>
  </si>
  <si>
    <t>建设水泥混凝土路面，全长 1.237Km，路面宽度6m；16cm厚砂砾垫层+18cm水泥混凝土路面；建设1-φ1.0m钢筋混凝土圆管涵44延米/3道</t>
  </si>
  <si>
    <t xml:space="preserve">项目建成后，有效促进我乡旅游业的发展。该项目建成后，入股渑池县仰韶大裂谷旅游开发有限公司，并签订收益协议，每年村集体可增收7.8万元，同时可以带动村内民宿开发。 </t>
  </si>
  <si>
    <t xml:space="preserve">1、项目实施期间可带动12户脱贫户参与务工，每户可增收12000元。2、项目建成后，带动20人村民在景区从事做生意、务工等，每人每年可增收10000元。 </t>
  </si>
  <si>
    <t>段村乡人民政府
县文游局</t>
  </si>
  <si>
    <t>2024年果园乡优粮生物调味面制品升级换代设备采购项目</t>
  </si>
  <si>
    <t>果园乡
赵庄村</t>
  </si>
  <si>
    <t xml:space="preserve">  自动化包装生产线11条</t>
  </si>
  <si>
    <t>促进全县食品加工产业增长，提升休闲食品市场的竞争力，不低于4%收益交乡镇政府由乡镇统筹，不低于4%收益落实联农带农机制、务工收入。实现周边群众40人就业，更可带动辣椒、花椒种植8000余亩。</t>
  </si>
  <si>
    <t>建成后一可将产能效率提升至200%,同时减少工人劳动强度，公司也会安排专业人员培训工人机械维修保养方面的能力，使员工真正拥有一技之长，增加他们的劳动收入；二自动化生产线还能提高食品生产安全系数，减少人员对产品的污染；三增加农产品深加工的使用量，促进小麦、辣椒、花椒等农产品附加值的提升，更好的带领农民致富。</t>
  </si>
  <si>
    <t xml:space="preserve">果园乡人民政府
 县农业农村局     </t>
  </si>
  <si>
    <t>2024年果园乡雪丰面业新型挂面生产项目</t>
  </si>
  <si>
    <t>果园乡
南平泉村</t>
  </si>
  <si>
    <t>挂面生产线1条、空气能烘干设备1套、全自动包装设备1套。</t>
  </si>
  <si>
    <t>推动全县粮食加工产业发展，可辐射周边乡镇发展优质小麦3-6万亩种植面积，不低于4%收益交乡镇政府由乡镇统筹，不低于4%收益落实联农带农机制、务工收入。实现周边群众60人就业，其中脱贫户、监测户10余人。</t>
  </si>
  <si>
    <t>可带动当地人就业，实现农民增收，用企业持续经营带动当地经济增长，确保就业人员增收脱贫不返贫。</t>
  </si>
  <si>
    <t>洪阳镇北沟村农村电商与农产品初加工产业融合服务中心项目</t>
  </si>
  <si>
    <t>洪阳镇
北沟村</t>
  </si>
  <si>
    <t>新建砖箍窑四间、砖木结构建筑房屋十二间及农产品初加工和室外附属工程等。</t>
  </si>
  <si>
    <t>促进北沟村直播带货和农产品初加工新模式，为乡村振兴提供新的发展思路产业发展，带动村集体经济年增收10万元以上，实现群众10人就业机遇。</t>
  </si>
  <si>
    <t>该项目建成后交由北沟村经济合作社负责运营，并签订运营协议，完成绩效目标，用于村集体经济发展，巩固脱贫成果。</t>
  </si>
  <si>
    <t>洪阳镇人民政府
县农业农村局</t>
  </si>
  <si>
    <t>仰韶镇礼庄寨村粮食仓储项目</t>
  </si>
  <si>
    <t>仰韶镇
礼庄寨村</t>
  </si>
  <si>
    <r>
      <t>1000</t>
    </r>
    <r>
      <rPr>
        <sz val="12"/>
        <rFont val="宋体"/>
        <charset val="134"/>
      </rPr>
      <t>㎡</t>
    </r>
    <r>
      <rPr>
        <sz val="12"/>
        <rFont val="仿宋_GB2312"/>
        <charset val="134"/>
      </rPr>
      <t>仓库一座，铲车两台，地磅一台，提升机一台，剥壳机一台，双比重精筛选一台，输送带一条，地坑一个，晒粮场一个。</t>
    </r>
  </si>
  <si>
    <t>促进礼庄寨村及周边地区农副产品产业发展，带动村集体经济年增收10万元，实现脱贫户2人和周边群众3人就业。</t>
  </si>
  <si>
    <t>增加群众收入，提供就业岗位，带动产业发展。</t>
  </si>
  <si>
    <t>仰韶镇人民政府
县农业农村局</t>
  </si>
  <si>
    <t>英豪镇西英豪村辛夷中药材种植基地深加工及配套项目</t>
  </si>
  <si>
    <t>英豪镇
西英豪村</t>
  </si>
  <si>
    <t>1、蓄水池改造：对村内原有蓄水池进行改造加固做防水，具体工程量为：砌筑浆砌石660m3，浇筑蓄水池池底C20混凝土110m3，栏杆60米，．管径 50cm双臂波纹管50米；
2、引水工程：长3米高1.8米宽1.5米C20混凝土拦河坝一座，直径3米深2.5米砖砌沉淀池一座，6mm2电线250米，6KW水泵两个，50mmPE管300米；
3、180m2砖瓦结构加工车间两间，大4门136层12KW商用全自动烘干机2套，全自动分装称重包装机2台；
4、510m2辛夷晾晒场一座。</t>
  </si>
  <si>
    <t>强化农村环境整治和生态建设；为乡村振兴创造条件，打下坚实基础。通过发展种殖业及药材加工、劳务经济等产业，带动就业，解决剩余劳动力，每年可增加村集体收入5万元以上。</t>
  </si>
  <si>
    <t>项目建成后，将示范带动英豪镇近千亩辛夷中药材产业，带动脱贫劳动力及监测对象就业，实现劳动收入，同时增加涉及辛夷种植村集体经济收入，为实现乡村振兴注入强大动力。</t>
  </si>
  <si>
    <t>渑池县37个脱贫村光伏发电项目</t>
  </si>
  <si>
    <t>产业集聚区</t>
  </si>
  <si>
    <t>建设屋顶分布式光伏1.6MW，包含2602块615wp组件，两台110kw逆变器，11台100kw逆变器，一台50kw逆变器。</t>
  </si>
  <si>
    <t xml:space="preserve">促进周边地区光伏产业发展，年集体收入增加不低于64万元，带动周边群众60余人就业。
</t>
  </si>
  <si>
    <t>1.6MW光伏电站及收益归渑池县37个脱贫村所有，收益用于渑池县37个脱贫村集体经济发展，其中20%用于帮扶巩固脱贫人口进行产业发展、10%用于帮助老人和突发困难户、70%用于脱贫村基础设施建设和公益事业。</t>
  </si>
  <si>
    <t>天池镇杜村沟村农副产品仓储加工项目</t>
  </si>
  <si>
    <t>天池镇
杜村沟村</t>
  </si>
  <si>
    <r>
      <t>260m</t>
    </r>
    <r>
      <rPr>
        <sz val="12"/>
        <rFont val="宋体"/>
        <charset val="134"/>
      </rPr>
      <t>²</t>
    </r>
    <r>
      <rPr>
        <sz val="12"/>
        <rFont val="仿宋_GB2312"/>
        <charset val="134"/>
      </rPr>
      <t>农副产品储存仓库。</t>
    </r>
  </si>
  <si>
    <t>年增加村集体经济收入2万元左右</t>
  </si>
  <si>
    <t>带动群众10余人就近务工，人均年收入可增加6000元。</t>
  </si>
  <si>
    <t>天池镇石泉村赤松茸加工项目</t>
  </si>
  <si>
    <t>天池镇
石泉村</t>
  </si>
  <si>
    <t>气泡清洗线、漂烫线、冷却线、震动沥水、蒸汽发生器、场地硬化、及周边基础提升等。</t>
  </si>
  <si>
    <t>预计年增加村集体经济收入1.8万元以上</t>
  </si>
  <si>
    <t>该项目投产后将带动群众10余人就近务工，人均收入可增加6000元。可带领全村及周边村种植赤松茸发展100亩以上。</t>
  </si>
  <si>
    <t>2024年陈村乡白浪村集体产业配套机械购置项目</t>
  </si>
  <si>
    <t>陈村乡
白浪村</t>
  </si>
  <si>
    <t>购买农机设备804农用拖拉机1台套（含犁、耙、玉米播种机、小麦播种机）和购秸秆还田机1台。</t>
  </si>
  <si>
    <t>用于村耕地1429亩和村集体经济流转土地147亩土地耕种，预计可实现每年增加村集体经济收入6万元以上。集体机械设备购置后可节省各类机械租债等费用2万余元。</t>
  </si>
  <si>
    <t>项目实施后村集体年增加收入6万余元。</t>
  </si>
  <si>
    <t>英豪镇周家山村购置1004大型拖拉机项目</t>
  </si>
  <si>
    <t>英豪镇
周家山村</t>
  </si>
  <si>
    <t>计划新购置1004大型拖拉机一台（车头）14万元，及相应配套的330犁1.8万元、2米旋耕机1.2万元、小麦播种机0.8万元、四行玉播机1.1万元、150三轮运输车1.1万元等，合计20万元。</t>
  </si>
  <si>
    <t>项目实施后可以实现集体土地450余亩机械化自主种植，每年实现集体经济收益2.75万余元以上。该项目实施完成后，将加强村集体经济发展，进一步增强村党支部创造力、凝聚力和战斗力，从而加大对村公益事业投入，让全村农户群众受益。</t>
  </si>
  <si>
    <t>建立就业务工、带动生产、收益分红等联农带农机制，项目建成后直接带动2人就业增收，村民参与秸秆回收增收，同时改善村内环境，每年可增加村集体收入2.75万余元，整体带动村集体经济以及全村162户546人增收。
建立收益分红机制，由村集体进行公示后，一是用于改善村容村貌，美化提升人居环境，新建、维修、养护公共设施；二是用于奖励文明户和卫生户评比中，家庭卫生、个人卫生整洁的贫困户、低保户、五保户及村民；三是用于救助突发大病、重病的贫困户、低保户、五保户及村民。</t>
  </si>
  <si>
    <t>英豪镇东七里村购置1004大型拖拉机项目</t>
  </si>
  <si>
    <t>英豪镇
东七里村</t>
  </si>
  <si>
    <t>计划购置1004大型拖拉机一台（车头）14万元，及相应配套的330犁1.8万元、2米旋耕机1.2万元、小麦播种机0.8万元、四行玉播机1.1万元、150三轮运输车1.1万元等，合计20万元。</t>
  </si>
  <si>
    <t>项目实施后可以实现集体土地300余亩机械化自主种植，每年实现集体经济收益2万元以上。该项目实施完成后，将加强村集体经济发展，进一步增强村党支部创造力、凝聚力和战斗力，从而加大对村公益事业投入，让全村农户群众受益。</t>
  </si>
  <si>
    <t>每年可增加村集体收入2万元，整体带动村集体经济发展，由村集体进行公示后，用于村集体经济再发展、人居环境整治等公益事业。</t>
  </si>
  <si>
    <t>仁村乡红花窝村党支部领办合作社建设项目</t>
  </si>
  <si>
    <t>仁村乡
红花窝村</t>
  </si>
  <si>
    <t>采购履带式收割机、拖拉机、液压翻转犁、旋耕机、玉米悬浮五行播种机、小麦旋耕播机、打药机、撒化肥机各1台。</t>
  </si>
  <si>
    <t>通过项目实施，预计年增加集体收益2万余元。</t>
  </si>
  <si>
    <t>该项目建成后，可从脱贫户中培训机械操作人员，使他们掌握农机技术，有利于发展产业，助力家庭增收。同时可为特别困难户提供免费农业生产服务，减少其生产经营性支出。</t>
  </si>
  <si>
    <t>2024年段村乡中朝村辣椒筛选厂房建设项目</t>
  </si>
  <si>
    <t>段村乡
中朝村</t>
  </si>
  <si>
    <t>新建辣椒筛选厂房180平方。</t>
  </si>
  <si>
    <t>通过项目实施，预计年增加集体收益1.6万余元。</t>
  </si>
  <si>
    <t>可使中朝村165户400余村民收益。</t>
  </si>
  <si>
    <t>乡村建设行动</t>
  </si>
  <si>
    <t>2024年果园乡峪峒村焦峪峒组污水管网改造项目</t>
  </si>
  <si>
    <t>基础设施</t>
  </si>
  <si>
    <t>果园乡峪峒村</t>
  </si>
  <si>
    <t>新建排水管网1748米，检查井67座，入户连接管515米。</t>
  </si>
  <si>
    <t>该项目建成后，一方面可以增强村级污水环保化处理能力，极大方便群众生产生活，极大提升群众居住品质；另一方面可以有效解决落户产业项目污水处理问题，促进项目高效运营，优化投资环境，有效带动搬迁群众增收和当地经济发展</t>
  </si>
  <si>
    <t>通过本项目的实施，可方便本地群众的生产经营活动，带动农民受益，是保障群众在农业龙头企业和农民专业合作社等新型经营主体生产经营活动中长期联动受益的保障措施</t>
  </si>
  <si>
    <t>2024年1-10月</t>
  </si>
  <si>
    <t>渑池县天池镇南昌污水管网项目</t>
  </si>
  <si>
    <t>南昌村</t>
  </si>
  <si>
    <t>新建污水管网2490米，检查井104个，100立方化粪池2个。</t>
  </si>
  <si>
    <t>可以增强升村级污水环保化处理能力，极大方便群众生产生活，极大提升群众居住品质；另一方面可以有效解决产业项目生产污水问题，促进项目高效运营，有效带动贫困群众增收和当地经济发展</t>
  </si>
  <si>
    <t>改善人居环境，提高群众生活水平。</t>
  </si>
  <si>
    <t>仁村乡洪山乡村旅游休闲度假区道路配套工程</t>
  </si>
  <si>
    <t>改建</t>
  </si>
  <si>
    <t>项目全长1.37公里，路基宽7米，路面宽6米，双侧0.5米硬化路肩。采用四级公路（Ⅱ类）标准进行改建，路面结构层自上而下为：5cmAC-16C中粒式改性沥青混凝土+稀浆封层+乳化沥青透层+18cm厚水泥稳定碎石基层+16cm厚砂砾垫层。</t>
  </si>
  <si>
    <t>通过项目实施，完成1.37公里道路建设任务，解决南缸沟组、寺坡组等组出行问题，推动洪山乡村旅游休闲度假区加速发展。</t>
  </si>
  <si>
    <t>改善南坻坞村群众出行条件，切实提高群众满意度和获得感，促进洪山乡村旅游度假区建设，带动乡村旅游产业的发展。</t>
  </si>
  <si>
    <t>仁村乡人民政府
县交通运输局</t>
  </si>
  <si>
    <t>天池镇马沟村道路硬化项目</t>
  </si>
  <si>
    <t>马沟村</t>
  </si>
  <si>
    <t>硬化道路长1881米、3.5米宽、厚18厘米</t>
  </si>
  <si>
    <t>通过项目实施，完成1881米道路建设任务，解决236户群众生产生活问题</t>
  </si>
  <si>
    <t>改善956名群众出行条件，切实提高群众满意度和获得感</t>
  </si>
  <si>
    <t>天池镇人民政府
县交通运输局</t>
  </si>
  <si>
    <t>天池镇石泉村生产生活道路建设项目</t>
  </si>
  <si>
    <t>石泉村</t>
  </si>
  <si>
    <t>道路全长1773.141m，其中村委东侧道路长度782.285m，路面宽度3.5m；村沟西组至谢大池桥连接主道路长度820.939m，路面宽度4m；村道至S318连接主道路长度169.917m，路面宽度3.5m。路肩培土各50厘米，厚度18厘米。</t>
  </si>
  <si>
    <t>通过项目实施，完成1773.141米道路建设任务，解决647户群众出行问题</t>
  </si>
  <si>
    <t>改善2566名群众出行条件，切实提高群众满意度和获得感</t>
  </si>
  <si>
    <t>坡头乡汪坟村烟叶产业生产发展道路修建项目</t>
  </si>
  <si>
    <t>汪坟村</t>
  </si>
  <si>
    <t>改建水泥路主线长3.604公里，宽3米，厚18cm路面；</t>
  </si>
  <si>
    <t>改善生产出行条件</t>
  </si>
  <si>
    <t>改善汪坟村群众生活生产条件，切实提高群众满意度和获得感</t>
  </si>
  <si>
    <t>坡头乡人民政府
县交通运输局</t>
  </si>
  <si>
    <t>陈村乡五爱村村内道路硬化项目</t>
  </si>
  <si>
    <t>五爱村</t>
  </si>
  <si>
    <t>路线全长641米、3米宽、厚18厘米</t>
  </si>
  <si>
    <t>新增产业道路硬化率大于90%，覆盖产业面积大于200余亩，新增道路硬化公里数0.64公里。</t>
  </si>
  <si>
    <t>项目实施后，进一步改善群众的生产生活条件，项目覆盖五爱村张富窑安置点脱贫户45户82人。</t>
  </si>
  <si>
    <t>陈村乡人民政府
县交通运输局</t>
  </si>
  <si>
    <t>仰韶镇乐村村道路硬化项目</t>
  </si>
  <si>
    <t>乐村村</t>
  </si>
  <si>
    <t>混凝土道路(C30),全长862米，路基宽5米，路面宽4米，厚15cm</t>
  </si>
  <si>
    <t>该项目实施，解决全体群众出行问题</t>
  </si>
  <si>
    <t>改善全体群众出行条件，切实提高群众满意度</t>
  </si>
  <si>
    <t>仰韶镇人民政府
县交通运输局</t>
  </si>
  <si>
    <t>洪阳镇胡坑村道路硬化项目</t>
  </si>
  <si>
    <t>胡坑村</t>
  </si>
  <si>
    <t>新硬化长1700米、宽3.5米、厚18cm道路</t>
  </si>
  <si>
    <t>改善生产、出行条件</t>
  </si>
  <si>
    <t>洪阳镇人民政府
县交通运输局</t>
  </si>
  <si>
    <t>英豪镇西英豪村村内道路工程项目</t>
  </si>
  <si>
    <t>西英豪村</t>
  </si>
  <si>
    <t>新建4米宽道路478米(其中破除1463米宽3米旧路）、建砌石挡墙500立方米及附属设施</t>
  </si>
  <si>
    <t>改善交通状况，方便群众出行</t>
  </si>
  <si>
    <t>英豪镇人民政府
县交通运输局</t>
  </si>
  <si>
    <t>果园乡北平泉村道路提升项目</t>
  </si>
  <si>
    <t>北平泉村</t>
  </si>
  <si>
    <t>修建道路1930.43米，路面宽4.5米</t>
  </si>
  <si>
    <t>该项目完成后，不但彻底改善了我村村容村貌，而且提高了人居环境条件，增加了村民生活的幸福指数。</t>
  </si>
  <si>
    <t>通过本项目实施，可直接带动本村群众的生产经营活动，间接带动农民收益，是保障群众在农业龙头企业或农民专业合作社等新兴经营主体生产经营活动中长期联动收益的保障措施。</t>
  </si>
  <si>
    <t>果园乡人民政府
县交通运输局</t>
  </si>
  <si>
    <t>果园乡李家村产业道路硬化项目</t>
  </si>
  <si>
    <t>李家村</t>
  </si>
  <si>
    <t>项目全长2562米，其中新建1312米，20cm厚水泥混凝土路面生产道路，路面宽3.5米;老路加宽1250米，20cm厚水泥混凝土路面生产道路，路面宽5米。</t>
  </si>
  <si>
    <t>本项目建成后，着重解决农民出行难问题，改善农村公路交通条件，促进城乡物资交流和沿线经济发展，都具有重要的意义。</t>
  </si>
  <si>
    <t>通过项目实施，提升李家村交通条件，改善通行状况，加速农业生产进度，如服务村组群众，项目的效益显著，从而达到促进巩固拓展脱贫攻坚成果同乡村振兴的衔接。</t>
  </si>
  <si>
    <t>南村乡柏树村道路硬化项目</t>
  </si>
  <si>
    <t>柏树村</t>
  </si>
  <si>
    <t>硬化道路长112米，路面宽5米，18厘米厚水泥混凝土预制块路面</t>
  </si>
  <si>
    <t>通过项目实施，完成112米道路建设任务，解决132户群众生产生活问题</t>
  </si>
  <si>
    <t>改善406名群众出行条件，切实提高群众满意度和获得感</t>
  </si>
  <si>
    <t>南村乡人民政府
县交通运输局</t>
  </si>
  <si>
    <t>南村乡后川村生产生活道路硬化项目</t>
  </si>
  <si>
    <t>后川村</t>
  </si>
  <si>
    <t>硬化道路长1843米,路面宽3米，18cm厚水泥混凝土路面。</t>
  </si>
  <si>
    <t>通过项目实施，完成1843米道路建设任务，解决286户群众生产生活问题</t>
  </si>
  <si>
    <t>改善896名群众出行条件，切实提高群众满意度和获得感</t>
  </si>
  <si>
    <t>张村镇张村村灌溉项目</t>
  </si>
  <si>
    <t>张村村</t>
  </si>
  <si>
    <t>新建灌溉主水渠700米和田间支水渠500米，挖方蓄水池1个；水泵3台；电线阀门等设施</t>
  </si>
  <si>
    <t>项目实施后，可灌溉300余亩农田，提高亩产收益</t>
  </si>
  <si>
    <t>服务集体产业发展，提升产业附加值</t>
  </si>
  <si>
    <t>2024年坡头乡不召寨村安全饮水巩固提升项目</t>
  </si>
  <si>
    <t>乡村建设行动（农村基础设施项目）</t>
  </si>
  <si>
    <t>坡头乡
不召寨村</t>
  </si>
  <si>
    <t>铺设各类管道8.8km，阀门井砌筑，混凝土路面的开挖及恢复等。</t>
  </si>
  <si>
    <t>可解决不召寨村700人安全饮水问题。</t>
  </si>
  <si>
    <t>解决不召寨村700人安全饮水问题，增加村民幸福指数。</t>
  </si>
  <si>
    <t>县水利局
坡头乡人民政府</t>
  </si>
  <si>
    <t>2024年段村乡中朝村饮水工程</t>
  </si>
  <si>
    <t>铺设各类管道5.8km。</t>
  </si>
  <si>
    <t>可解决中朝村165户群众饮水问题。</t>
  </si>
  <si>
    <t>解决中朝村165户400余人饮水问题，增加村民幸福指数。</t>
  </si>
  <si>
    <t>县水利局
段村乡人民政府</t>
  </si>
  <si>
    <t>南村村生产生活道路硬化项目</t>
  </si>
  <si>
    <t>南村乡
南村村</t>
  </si>
  <si>
    <t>全长1.112公里，18cm厚水泥混凝土路面，路基宽4米，路面宽3米。</t>
  </si>
  <si>
    <t>通过项目实施，完成1112米道路建设任务，解决107户218人群众出行问题。</t>
  </si>
  <si>
    <t>改善107户218人群众出行条件，切实提高群众满意度和获得感。</t>
  </si>
  <si>
    <t>洪阳镇柳庄村特色产业设施配套项目</t>
  </si>
  <si>
    <t>洪阳镇
柳庄村</t>
  </si>
  <si>
    <t>新建配套强弱电及线路、离心式水泵、上下水管道铺设及相关配件。</t>
  </si>
  <si>
    <t>促进项目高效运营，有效带动群众增收和当地经济发展。</t>
  </si>
  <si>
    <t>带动村村集体经济增收、优先吸纳低收入群体务工，增加收入。</t>
  </si>
  <si>
    <t>洪阳镇石盆村污水管网及排水设施项目</t>
  </si>
  <si>
    <t>洪阳镇
石盆村</t>
  </si>
  <si>
    <t>铺设管网2909.8米，配套入户管道2760米，DN700检查井111座，DN1000检查井34座，建50立方消纳池2座，新建一体化水处理站2座。</t>
  </si>
  <si>
    <t>通过本项目实施，极大方便群众生产生活，另一方面可以有效解决产业项目生产用水、排水问题，促进项目高效运营，有效带动群众增收和当地经济发展。对方便人民群众改善居住和经济发展环境均有十分重要的作用。</t>
  </si>
  <si>
    <t>项目建成后为石盆村强化村级水环境处理能力，极大方便群众生产生活，极大提升群众居住品质；另一方面可以有效解决产业项目生产用水、排水问题，促进项目高效运营，有效带动群众增收和当地经济发展</t>
  </si>
  <si>
    <t>英豪镇仁灵村农田小型水利工程项目</t>
  </si>
  <si>
    <t>英豪镇
仁灵村</t>
  </si>
  <si>
    <t>将原有的两个深井进行改造，铺设田间管网1950米、配齐出水口30个、配电设施变压器一组、阀门井25组、水泵1个、蓄水池维修加固等相关配套设施等。</t>
  </si>
  <si>
    <t>通过项目实施，建成后可辐射周边400余亩土地灌溉，解决群众农田灌溉需求。</t>
  </si>
  <si>
    <t>改善80户群众农田灌溉用水需求，切实提高群众满意度和获得感。</t>
  </si>
  <si>
    <t xml:space="preserve"> </t>
  </si>
  <si>
    <t>英豪镇吴窑头村主道路建设项目</t>
  </si>
  <si>
    <t>英豪镇
吴窑头村</t>
  </si>
  <si>
    <t>英豪镇南马村三叉路口处至吴窑头村辣椒炕房，C25混凝土硬化路面长1.3公里，宽3.5米，厚18公分，双侧路肩各50公分，路面按照《公路水泥混凝土路面设计规范》JTG D40-2011设计及道路工程配套设施。</t>
  </si>
  <si>
    <t>进一步改善吴窑头村交通条件，方便群众的生产生活，畅通农村物资和信息流通渠道，加快农业产业结构调整步伐，对改善农村环境以及增加农民收入将起到积极推动作用。</t>
  </si>
  <si>
    <t>项目建成后，带动吴窑头经济的发展和自然资源的开发，巩固脱贫成效，并能满足日益增加的交通量的需要，将有效促进商品和物资的流通，给当地群众带来直接的经济效益，加快实现乡村振兴的步伐。</t>
  </si>
  <si>
    <t>2024年段村乡东庄沟村道路硬化项目</t>
  </si>
  <si>
    <t>段村乡
东庄沟村</t>
  </si>
  <si>
    <t>水泥混凝土路面长2.772千米、路面宽3.5米、厚0.18米，两侧路肩宽0.5米。</t>
  </si>
  <si>
    <t>该项目建成后，大力提升人居环境，改善村容村貌，打造生态宜居美丽乡村。同时，解决201户562人出行难问题。</t>
  </si>
  <si>
    <t>1、该项目建成后，可为当地农产品运输到采摘销售提供极大便利。
2、该项目建成后，促进产业发展，带动村集体经济增收，同时带动群众务工。</t>
  </si>
  <si>
    <t xml:space="preserve">段村乡人民政府
县交通运输局 </t>
  </si>
  <si>
    <t>2024年渑池县段村乡宋村村道路修建项目</t>
  </si>
  <si>
    <t>段村乡
宋村村</t>
  </si>
  <si>
    <t>段村乡段村村至宋村村民委员会宋村组道路工程，总长约 3.6千米，道路路面宽4米， 0.18米厚, C25标准。</t>
  </si>
  <si>
    <t>项目的实施，可以组织宋村村的群众参与工程建设，可安排脱贫户、监测户参与务工，增加收入。经过发动脱贫户、监测户参与建设，并获得报酬，直接实现村民经济增收。</t>
  </si>
  <si>
    <t>项目的建设，将会有力地改善宋村村的道路通行条件，切实解决群众出行难的问题，从而方便群众生产生活，促进宋村村产业发展。</t>
  </si>
  <si>
    <t xml:space="preserve">段村乡人民政府
县交通运输局
</t>
  </si>
  <si>
    <t>仰韶镇裴窑村产业配套道路建设项目</t>
  </si>
  <si>
    <t>仰韶镇
裴窑村</t>
  </si>
  <si>
    <t>混凝土道路(C30)，全长1008米，路基宽4米，路面加路肩宽3.5米，厚18厘米</t>
  </si>
  <si>
    <t>通过项目实施，完成1008米道路建设任务，解决群众出行问题</t>
  </si>
  <si>
    <t>改善全体群众出行条件，切实提高群众满意度和获得感。</t>
  </si>
  <si>
    <t>仰韶镇仰韶新村道路硬化建设项目</t>
  </si>
  <si>
    <t>仰韶镇
仰韶新村</t>
  </si>
  <si>
    <t>混凝土道路(C30)，全长660米，路基宽4.5米，路面宽3.5米，厚18cm。</t>
  </si>
  <si>
    <t>该项目实施，解决全体群众出行问题。</t>
  </si>
  <si>
    <t>改善全体群众生产生活及出行条件，切实提高群众满意度和获得感。</t>
  </si>
  <si>
    <t xml:space="preserve">仰韶镇人民政府
县交通运输局
</t>
  </si>
  <si>
    <t>仰韶镇仰韶新村污水管网建设项目</t>
  </si>
  <si>
    <t>污水管网铺设500#波纹管805米及检查井15座，铺设300#波纹管660米及检查井12座。</t>
  </si>
  <si>
    <t>2024年渑池县村庄规划编制项目</t>
  </si>
  <si>
    <t>渑池县</t>
  </si>
  <si>
    <t>渑池县70个“通则式”村庄规划编制</t>
  </si>
  <si>
    <t>明确村庄耕地保护和生态保护红线范围；明确村庄建设边界、村民自建房用地标准和风貌管控；优化乡村基础设施和公服设施布局，保障乡村产业发展用地，保护乡村历史文化古迹。</t>
  </si>
  <si>
    <t>保障乡村产业发展用地，落实乡村振兴战略，引领乡村建设行动，推动乡村地区高质量发展。</t>
  </si>
  <si>
    <t>县自然资源局</t>
  </si>
  <si>
    <t>渑池县2024年南村乡桓王山村、柏树疙瘩村和关底村安全饮水巩固提升项目</t>
  </si>
  <si>
    <t>桓王山村、柏树疙瘩村和关底村八组</t>
  </si>
  <si>
    <t>新建大口井一座，配套潜水泵及配电柜；新建高压电缆一套（含高压线、电杆），铺设提水钢管1500m，新建蓄水池2座，铺设PE管9500m；新建阀门井24座；标准入户22户。</t>
  </si>
  <si>
    <t>可解决桓王山村、柏树疙瘩村、关底村200户群众安全饮水问题</t>
  </si>
  <si>
    <t>项目建成后，可解决南村乡桓王山村及柏树疙瘩村、关底村三个行政村安全饮水，共计解决200户585人居民用水问题，其中桓王山村30户65人、柏树疙瘩村132户406人、关底村38户114人。</t>
  </si>
  <si>
    <t xml:space="preserve">县水利局
</t>
  </si>
  <si>
    <t>就业创业</t>
  </si>
  <si>
    <t>2024年农村公益性岗位项目</t>
  </si>
  <si>
    <t>开发4689个农村公益性岗位，其中用于兜底安置就业困难的脱贫户2855个，村务员岗位1834个。</t>
  </si>
  <si>
    <t>开发农村公益性岗位1834个，兜底安置就业困难的脱贫劳动力实现就业增收</t>
  </si>
  <si>
    <t>通过农村公益岗就业，帮助就业困难脱贫户及监测对象实现3000元的稳定收入，进一步巩固脱贫成果防止返贫</t>
  </si>
  <si>
    <t>县人力资源和社会保障局</t>
  </si>
  <si>
    <t>2024年省外就业补助项目</t>
  </si>
  <si>
    <t>在省外稳定就业的享受政策脱贫人口及监测对象家庭成员申请办理跨省就业一次性交通补助</t>
  </si>
  <si>
    <t>为省外就业人员办理一次性交通补助，进一步促进脱贫户及“三类户”转移就业规模，确保稳定就业增收。</t>
  </si>
  <si>
    <t>通过发放省外就业一次性交通补助，激发脱贫户及“三类户”外出就业的内生动力，促进更多劳动力转移就业实现增收</t>
  </si>
  <si>
    <t>2024年渑池县2023年秋季雨露计划职业教育补贴项目</t>
  </si>
  <si>
    <t>职业教育补贴500人，每人3000元。</t>
  </si>
  <si>
    <t>解决建档立卡脱贫户家庭学生500人上学的后顾之忧，提高脱贫户学生的学习，生活质量。</t>
  </si>
  <si>
    <t>减轻脱贫户家庭教育负担，提升脱贫户家庭子女生活技能。</t>
  </si>
  <si>
    <t>县乡村振兴局</t>
  </si>
  <si>
    <t>2024年渑池县春季雨露计划职业教育补贴项目</t>
  </si>
  <si>
    <t>渑池县短期技能培训补贴项目</t>
  </si>
  <si>
    <t>预计短期技能培训补贴280人，人均2000元</t>
  </si>
  <si>
    <t>通过参加技能培训，提升农村劳动力技能水平，调动其就业创业积极性，提高就业质量和收入。</t>
  </si>
  <si>
    <t>通过短期技能培训，提高获得技能证书的脱贫户劳动力的就业竞争力，拓宽就业渠道，增加经济收入。</t>
  </si>
  <si>
    <t>渑池县2024年花椒产业技术带头人师资提升培训项目</t>
  </si>
  <si>
    <t>对100名花椒产业技术带头人培训，实行培训课堂理论培训、实地现场教学、实训操作三段式分段推进的办法，根据花椒生产实际，把培训分开，分别在冬季修剪前、开花前、转色前在重要时期开展田间实地培训、实地操作。</t>
  </si>
  <si>
    <t>通过实施人才逐级扩增培训，受益农户达到100户以上，促进花椒产业长期由优质健康发展，实现长期收益，巩固来之不易的脱贫攻坚成果。</t>
  </si>
  <si>
    <t>对100名花椒产业技术带头人培训，引导渑池县花椒产业走上健康发展之路，实现长期收益，巩固来之不易的脱贫攻坚成果。同时，为渑池县培育了一批有市场意识、有技术的新型农民，为农业的发展增加了人才储备和发展后劲。</t>
  </si>
  <si>
    <t>2024年3月-2024年11月</t>
  </si>
  <si>
    <t>段村乡2024年实用技术培训项目</t>
  </si>
  <si>
    <t>段村乡</t>
  </si>
  <si>
    <t>对段村乡脱贫户及监测对象进行技能技术培训，培训人次不少于170人。</t>
  </si>
  <si>
    <t xml:space="preserve">项目实施后，段村乡170人持证上岗，增加就业机会，从而增加务工收入，巩固脱贫成效。   </t>
  </si>
  <si>
    <t>通过技能培训，让其掌握专业技术，从而帮助脱贫人口及周边群众，科学合理种植，增加农业收入，进一步激发脱贫人口发展生产内生动力。</t>
  </si>
  <si>
    <t>洪阳镇农村技术培训项目</t>
  </si>
  <si>
    <t>洪阳镇</t>
  </si>
  <si>
    <t>对洪阳镇脱贫户及监测对象进行技能技术培训，培训人次不少于180人。</t>
  </si>
  <si>
    <t>通过培训，提升脱贫户及监测户劳动技能、提高熟练掌新型技术水平，实现利用技术增收致富，巩固脱贫成效。</t>
  </si>
  <si>
    <t>在全镇15个村开展技术培训，将大大激发内生动力，以技能为核心提高农民就业和创富能力，培育自主创业意识和提升创业能力，使之成为“有文化、懂技术、会经营”的新型农民。</t>
  </si>
  <si>
    <t>陈村乡2024年实用技术培训项目</t>
  </si>
  <si>
    <t>陈村乡</t>
  </si>
  <si>
    <t>对陈村乡脱贫户及监测对象进行技能技术培训，培训人次不少于400人。</t>
  </si>
  <si>
    <t xml:space="preserve">项目实施后，陈村乡400人，持证上岗，增加就业机会，从而增加务工收入，巩固脱贫成效。   </t>
  </si>
  <si>
    <t>通过技能培训，让其掌握专业技术，从而帮助脱贫人口科学合理种植，增加农业收入，进一步激发脱贫人口发展生产内生动力。</t>
  </si>
  <si>
    <t xml:space="preserve">陈村乡人民政府    
县农业农村局 </t>
  </si>
  <si>
    <t>张村镇2024年乡村振兴“人人持证技能河南”培训项目</t>
  </si>
  <si>
    <t>张村镇</t>
  </si>
  <si>
    <t>对脱贫户及监测对象进行技能技术培训，培训人次不少于220人。</t>
  </si>
  <si>
    <t xml:space="preserve">项目实施后，220人持证上岗，增加就业机会，从而增加务工收入，巩固脱贫成效。   </t>
  </si>
  <si>
    <t>通过技能培训，让脱贫户、监测户掌握专业技术，科学合理种植，增加农业收入，进一步激发脱贫人口发展生产内生动力。</t>
  </si>
  <si>
    <t>英豪镇2024年乡村振兴农村实用技术培训项目</t>
  </si>
  <si>
    <t>英豪镇</t>
  </si>
  <si>
    <t>开展花椒栽培与管理、中药材种植与管理、辣椒栽培技术与管理及互联网营销等技能进行培训，计划培训300人次。</t>
  </si>
  <si>
    <t>提高脱贫劳动力“两椒一药”种植技术，增强“两椒一药”的管理水平，实现“两椒一药”产品增产提质，增加脱贫户及监测户收入。</t>
  </si>
  <si>
    <t>提高脱贫劳动力“两椒一药”种植技术，增强管理水平，实现农品增产提质，增加脱贫户及监测户收入。</t>
  </si>
  <si>
    <t>仰韶镇2024年农村实用技术培训项目</t>
  </si>
  <si>
    <t>仰韶镇</t>
  </si>
  <si>
    <t>脱贫户及监测对象开展培训班两期</t>
  </si>
  <si>
    <t>项目的实施可覆盖脱贫户和监测户120人。</t>
  </si>
  <si>
    <t>提高脱贫户和监测户专业技能技术，增强群众内在动力。</t>
  </si>
  <si>
    <t>坡头乡2024年农村实用技术培训项目</t>
  </si>
  <si>
    <t>坡头乡</t>
  </si>
  <si>
    <t>脱贫户及监测对象花椒、中药材生产管理技术。</t>
  </si>
  <si>
    <t>通过花椒、中药材生产管理技术培训，提高管理技术，带动产业发展，促进农民增收。</t>
  </si>
  <si>
    <t>提高脱贫户和监测户生产管理技术培训，提高生产管理技术，带动产业发展，促进农民增收，增强内生动力。</t>
  </si>
  <si>
    <t>南村乡2024年农村实用技术培训项目</t>
  </si>
  <si>
    <t>南村乡</t>
  </si>
  <si>
    <t>对南村乡脱贫户及监测对象进行技能技术培训，培训人次不少于170人。</t>
  </si>
  <si>
    <t xml:space="preserve">项目实施后，南村乡170人持证上岗，增加就业机会，从而增加务工收入，巩固脱贫成效。   </t>
  </si>
  <si>
    <t>南村乡人民政府
县农业农村局</t>
  </si>
  <si>
    <t>2024年仁村乡实用技术培训项目</t>
  </si>
  <si>
    <t>仁村乡</t>
  </si>
  <si>
    <t>主要开展中药材科技员、农业技术员、育婴员、养老护理员等技能进行培训，计划培训约250人。</t>
  </si>
  <si>
    <t>通过项目实施，帮助脱贫户、监测户掌握农业实用技术与职业技能，带动生产发展、外出务工等，提升自身收入。</t>
  </si>
  <si>
    <t>通过培训提高脱贫户、监测户劳动技能、职业技能，激发农户就业和创富能力，提升群众满意度。</t>
  </si>
  <si>
    <t>天池镇2024年农村实用技术培训项目</t>
  </si>
  <si>
    <t xml:space="preserve">  共分九期培训群众450人，开展辣椒、红薯育苗、种植及大田管理和病虫害防治技术方面培训。</t>
  </si>
  <si>
    <t>把脱贫户及监测户培养成有文化、懂技术、会经营的新型农民，以广大脱贫户及监测户的综合素质为主题，以促进脱贫户及监测户增效、稳定增收为目标。</t>
  </si>
  <si>
    <t>以全镇3万亩优质辣椒基地为依托，将整合原有各类扶贫产业种植项目的区域扩大连片，着力实现高效益集团经济发展，带动农户科学种植“双椒一药”。</t>
  </si>
  <si>
    <t>果园乡2024年乡村振兴农村实用技术培训</t>
  </si>
  <si>
    <t xml:space="preserve">果园乡
</t>
  </si>
  <si>
    <t>开展焊工、电工、机电、保育、养老护理花椒栽培与管理、中药材种植与管理、辣椒栽培技术与管理及互联网营销等技能进行培训。</t>
  </si>
  <si>
    <t>提高脱贫户和监测户专业技能技术，增加收入、增强群众内在动力。</t>
  </si>
  <si>
    <t>易地搬迁后续扶持</t>
  </si>
  <si>
    <t>段村安置点基础设施供水水楼建设项目</t>
  </si>
  <si>
    <t>段村安置点</t>
  </si>
  <si>
    <t>新建50立方米钢筋混凝土水池一座，铺设50管道上、下支管约1600米，配备50阀门4个，对头20个等其他配件</t>
  </si>
  <si>
    <t>人居环境得到进一步改善</t>
  </si>
  <si>
    <t>有效改善安置点居住环境，搬迁户幸福度得到进一步提升</t>
  </si>
  <si>
    <t>2024年1月-2024年8月</t>
  </si>
  <si>
    <t>搬迁办
段村乡人民政府</t>
  </si>
  <si>
    <t>同康苑社区数字智能化系统建设项目</t>
  </si>
  <si>
    <t>同康苑安置点</t>
  </si>
  <si>
    <t>易地搬迁智慧社区平台软件安装及门禁系统、监控系统及全彩显示屏等配套设施</t>
  </si>
  <si>
    <t>社区智能化管理服务水平得到进一步提升改善</t>
  </si>
  <si>
    <t>搬迁办
城关镇人民政府</t>
  </si>
  <si>
    <t>英豪镇英东安置点西围墙及雨污水管网新建项目</t>
  </si>
  <si>
    <t>英豪镇英东安置点</t>
  </si>
  <si>
    <t>新建安置点西侧围墙、雨污水管道安装及检查井</t>
  </si>
  <si>
    <t>搬迁办
英豪镇人民政府</t>
  </si>
  <si>
    <t>英豪镇东七里安置点围墙灾后修复项目</t>
  </si>
  <si>
    <t>英豪镇东七里安置点</t>
  </si>
  <si>
    <t>灾后修复围墙150米</t>
  </si>
  <si>
    <t>仁村乡仁村安置点地下室积水治理项目</t>
  </si>
  <si>
    <t>仁村安置点</t>
  </si>
  <si>
    <t>新建地下室排水系统及相关设施</t>
  </si>
  <si>
    <t>搬迁办
仁村乡人民政府</t>
  </si>
  <si>
    <t>南村乡关底安置点洪水治理及挡墙砌筑项目</t>
  </si>
  <si>
    <t>关底安置点</t>
  </si>
  <si>
    <t>砌筑挡墙120米</t>
  </si>
  <si>
    <t>搬迁办
南村乡人民政府</t>
  </si>
  <si>
    <t>渑池县易地搬迁安置点光伏发电项目</t>
  </si>
  <si>
    <t>山高新能源集团有限公司在渑池县范围内投资建设220MW地面光伏电站。其中，衔接资金用于建设屋顶分布式光伏1.15MW，包含设1870块组件，六台110 kw逆变器，三台100kw逆变器。</t>
  </si>
  <si>
    <t xml:space="preserve">促进周边地区光伏产业发展，年集体收入增加不低于46万元，带动周边群众40余人就业。
</t>
  </si>
  <si>
    <t>1.15MW光伏电站及收益归渑池县35个易地搬迁安置点所有，收益用于渑池县35个安置点集体经济发展，其中20%用于帮扶巩固脱贫人口进行产业发展、10%用于帮助老人和突发困难户、70%用于安置点基础设施建设和公益事业。</t>
  </si>
  <si>
    <t>陈村乡五爱村生产道路硬化项目</t>
  </si>
  <si>
    <t>陈村乡
五爱村</t>
  </si>
  <si>
    <t>硬化道路1.91公里，宽3米，厚18公分。</t>
  </si>
  <si>
    <t>新增产业道路硬化率大于90%，覆盖产业大于200余亩，新增道路硬化公里数1.9公里。</t>
  </si>
  <si>
    <t>项目实施后，进一步改善群众的生产生活条件，项目覆盖群众188户423人。</t>
  </si>
  <si>
    <t>陈村乡人民政府
县搬迁办</t>
  </si>
  <si>
    <t>项目管理费</t>
  </si>
  <si>
    <t>2024年渑池县巩固拓展脱贫攻坚成果和乡村振兴项目管理费</t>
  </si>
  <si>
    <t>项目前期设计、评审、招标、监理、验收、绩效管理与项目管理相关费用。</t>
  </si>
  <si>
    <t>解决实施项目管理费用，为项目建设创造良好环境。</t>
  </si>
  <si>
    <t>全面规范项目各环节，确保项目高标准、高质量建设，充分发挥资金效益。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</si>
</sst>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name val="仿宋"/>
      <charset val="134"/>
    </font>
    <font>
      <sz val="18"/>
      <name val="宋体"/>
      <charset val="134"/>
    </font>
    <font>
      <sz val="12"/>
      <name val="宋体"/>
      <charset val="134"/>
    </font>
    <font>
      <b/>
      <sz val="22"/>
      <name val="宋体"/>
      <charset val="134"/>
    </font>
    <font>
      <b/>
      <sz val="12"/>
      <name val="宋体"/>
      <charset val="134"/>
    </font>
    <font>
      <b/>
      <sz val="8"/>
      <name val="宋体"/>
      <charset val="134"/>
    </font>
    <font>
      <sz val="12"/>
      <name val="仿宋_GB2312"/>
      <charset val="134"/>
    </font>
    <font>
      <sz val="11"/>
      <name val="仿宋_GB2312"/>
      <charset val="134"/>
    </font>
    <font>
      <b/>
      <sz val="12"/>
      <name val="宋体"/>
      <charset val="134"/>
      <scheme val="minor"/>
    </font>
    <font>
      <b/>
      <sz val="9"/>
      <name val="宋体"/>
      <charset val="134"/>
      <scheme val="minor"/>
    </font>
    <font>
      <sz val="12"/>
      <name val="仿宋_GB2312"/>
      <charset val="0"/>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4" fillId="0" borderId="0"/>
    <xf numFmtId="0" fontId="33" fillId="0" borderId="0"/>
    <xf numFmtId="0" fontId="4" fillId="0" borderId="0"/>
  </cellStyleXfs>
  <cellXfs count="48">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0" fontId="2" fillId="0" borderId="0" xfId="0" applyFont="1">
      <alignment vertical="center"/>
    </xf>
    <xf numFmtId="0" fontId="1" fillId="0" borderId="0" xfId="0" applyFont="1">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indent="2"/>
    </xf>
    <xf numFmtId="0" fontId="8" fillId="2" borderId="1" xfId="0" applyNumberFormat="1" applyFont="1" applyFill="1" applyBorder="1" applyAlignment="1">
      <alignment horizontal="center" vertical="center" wrapText="1"/>
    </xf>
    <xf numFmtId="0" fontId="8" fillId="0" borderId="1" xfId="0" applyFont="1" applyBorder="1" applyAlignment="1">
      <alignment horizontal="justify" vertical="center"/>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justify" vertical="center" indent="2"/>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indent="2"/>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2" borderId="1" xfId="0" applyFont="1" applyFill="1" applyBorder="1">
      <alignment vertical="center"/>
    </xf>
    <xf numFmtId="0" fontId="8" fillId="0" borderId="1" xfId="0" applyFont="1" applyFill="1" applyBorder="1">
      <alignment vertical="center"/>
    </xf>
    <xf numFmtId="0" fontId="9" fillId="2"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justify" vertical="center" indent="2"/>
    </xf>
    <xf numFmtId="0" fontId="8" fillId="0" borderId="1" xfId="0" applyFont="1" applyFill="1" applyBorder="1" applyAlignment="1">
      <alignment horizontal="justify" vertical="center"/>
    </xf>
    <xf numFmtId="0" fontId="8" fillId="0" borderId="1" xfId="0" applyFont="1" applyBorder="1" applyAlignment="1">
      <alignmen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8" fillId="0" borderId="1" xfId="0" applyFont="1" applyBorder="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xfId="50"/>
    <cellStyle name="常规_Sheet1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4"/>
  <sheetViews>
    <sheetView tabSelected="1" zoomScale="85" zoomScaleNormal="85" workbookViewId="0">
      <pane ySplit="6" topLeftCell="A36" activePane="bottomLeft" state="frozen"/>
      <selection/>
      <selection pane="bottomLeft" activeCell="I48" sqref="I48"/>
    </sheetView>
  </sheetViews>
  <sheetFormatPr defaultColWidth="9" defaultRowHeight="13.5"/>
  <cols>
    <col min="1" max="1" width="7.5" style="6" customWidth="1"/>
    <col min="2" max="2" width="18.75" style="6" customWidth="1"/>
    <col min="3" max="3" width="10.125" style="6" customWidth="1"/>
    <col min="4" max="4" width="9.75" style="6" customWidth="1"/>
    <col min="5" max="5" width="9.375" style="6" customWidth="1"/>
    <col min="6" max="6" width="29.625" style="6" customWidth="1"/>
    <col min="7" max="7" width="10.5" style="6" customWidth="1"/>
    <col min="8" max="8" width="34.5" style="6" customWidth="1"/>
    <col min="9" max="9" width="31.5" style="6" customWidth="1"/>
    <col min="10" max="10" width="18.75" style="7" customWidth="1"/>
    <col min="11" max="12" width="18.75" style="6" customWidth="1"/>
    <col min="13" max="13" width="16.0333333333333" style="6" customWidth="1"/>
    <col min="14" max="16384" width="9" style="6"/>
  </cols>
  <sheetData>
    <row r="1" s="1" customFormat="1" ht="22.5" spans="1:12">
      <c r="A1" s="8" t="s">
        <v>0</v>
      </c>
      <c r="B1" s="9"/>
      <c r="C1" s="9"/>
      <c r="D1" s="9"/>
      <c r="E1" s="9"/>
      <c r="F1" s="9"/>
      <c r="G1" s="9"/>
      <c r="H1" s="9"/>
      <c r="I1" s="9"/>
      <c r="J1" s="33"/>
      <c r="K1" s="9"/>
      <c r="L1" s="9"/>
    </row>
    <row r="2" ht="27" spans="1:12">
      <c r="A2" s="10" t="s">
        <v>1</v>
      </c>
      <c r="B2" s="10"/>
      <c r="C2" s="10"/>
      <c r="D2" s="10"/>
      <c r="E2" s="10"/>
      <c r="F2" s="10"/>
      <c r="G2" s="10"/>
      <c r="H2" s="10"/>
      <c r="I2" s="10"/>
      <c r="J2" s="34"/>
      <c r="K2" s="10"/>
      <c r="L2" s="10"/>
    </row>
    <row r="3" ht="27" spans="1:12">
      <c r="A3" s="10"/>
      <c r="B3" s="10"/>
      <c r="C3" s="10"/>
      <c r="D3" s="10"/>
      <c r="E3" s="10"/>
      <c r="F3" s="10"/>
      <c r="G3" s="10"/>
      <c r="H3" s="10"/>
      <c r="I3" s="10"/>
      <c r="J3" s="34"/>
      <c r="K3" s="10"/>
      <c r="L3" s="10"/>
    </row>
    <row r="4" ht="35" customHeight="1" spans="1:12">
      <c r="A4" s="11" t="s">
        <v>2</v>
      </c>
      <c r="B4" s="11" t="s">
        <v>3</v>
      </c>
      <c r="C4" s="11" t="s">
        <v>4</v>
      </c>
      <c r="D4" s="11" t="s">
        <v>5</v>
      </c>
      <c r="E4" s="11" t="s">
        <v>6</v>
      </c>
      <c r="F4" s="11" t="s">
        <v>7</v>
      </c>
      <c r="G4" s="11" t="s">
        <v>8</v>
      </c>
      <c r="H4" s="11" t="s">
        <v>9</v>
      </c>
      <c r="I4" s="11" t="s">
        <v>10</v>
      </c>
      <c r="J4" s="11" t="s">
        <v>11</v>
      </c>
      <c r="K4" s="11" t="s">
        <v>12</v>
      </c>
      <c r="L4" s="11" t="s">
        <v>13</v>
      </c>
    </row>
    <row r="5" ht="34" customHeight="1" spans="1:12">
      <c r="A5" s="11">
        <f>A6+A56+A86+A104+A113</f>
        <v>104</v>
      </c>
      <c r="B5" s="11"/>
      <c r="C5" s="11"/>
      <c r="D5" s="11"/>
      <c r="E5" s="11"/>
      <c r="F5" s="11"/>
      <c r="G5" s="12">
        <f>G6+G56+G86+G104+G113</f>
        <v>20048.362792</v>
      </c>
      <c r="H5" s="11"/>
      <c r="I5" s="11"/>
      <c r="J5" s="11"/>
      <c r="K5" s="11"/>
      <c r="L5" s="11"/>
    </row>
    <row r="6" ht="33" customHeight="1" spans="1:12">
      <c r="A6" s="11">
        <v>49</v>
      </c>
      <c r="B6" s="11" t="s">
        <v>14</v>
      </c>
      <c r="C6" s="11"/>
      <c r="D6" s="11"/>
      <c r="E6" s="11"/>
      <c r="F6" s="11"/>
      <c r="G6" s="12">
        <f>SUM(G7:G55)</f>
        <v>13014.450992</v>
      </c>
      <c r="H6" s="11"/>
      <c r="I6" s="11"/>
      <c r="J6" s="11"/>
      <c r="K6" s="11"/>
      <c r="L6" s="11"/>
    </row>
    <row r="7" ht="82" customHeight="1" spans="1:12">
      <c r="A7" s="13">
        <v>1</v>
      </c>
      <c r="B7" s="13" t="s">
        <v>15</v>
      </c>
      <c r="C7" s="13" t="s">
        <v>14</v>
      </c>
      <c r="D7" s="13" t="s">
        <v>16</v>
      </c>
      <c r="E7" s="13" t="s">
        <v>17</v>
      </c>
      <c r="F7" s="14" t="s">
        <v>18</v>
      </c>
      <c r="G7" s="13">
        <v>153.3</v>
      </c>
      <c r="H7" s="14" t="s">
        <v>19</v>
      </c>
      <c r="I7" s="14" t="s">
        <v>20</v>
      </c>
      <c r="J7" s="13" t="s">
        <v>21</v>
      </c>
      <c r="K7" s="13" t="s">
        <v>22</v>
      </c>
      <c r="L7" s="13"/>
    </row>
    <row r="8" ht="193" customHeight="1" spans="1:12">
      <c r="A8" s="13">
        <v>2</v>
      </c>
      <c r="B8" s="13" t="s">
        <v>23</v>
      </c>
      <c r="C8" s="13" t="s">
        <v>14</v>
      </c>
      <c r="D8" s="13" t="s">
        <v>16</v>
      </c>
      <c r="E8" s="13" t="s">
        <v>17</v>
      </c>
      <c r="F8" s="14" t="s">
        <v>24</v>
      </c>
      <c r="G8" s="13">
        <v>975</v>
      </c>
      <c r="H8" s="14" t="s">
        <v>25</v>
      </c>
      <c r="I8" s="14" t="s">
        <v>26</v>
      </c>
      <c r="J8" s="13" t="s">
        <v>27</v>
      </c>
      <c r="K8" s="13" t="s">
        <v>22</v>
      </c>
      <c r="L8" s="13"/>
    </row>
    <row r="9" ht="192" customHeight="1" spans="1:12">
      <c r="A9" s="13">
        <v>3</v>
      </c>
      <c r="B9" s="13" t="s">
        <v>28</v>
      </c>
      <c r="C9" s="13" t="s">
        <v>14</v>
      </c>
      <c r="D9" s="13" t="s">
        <v>16</v>
      </c>
      <c r="E9" s="13" t="s">
        <v>29</v>
      </c>
      <c r="F9" s="14" t="s">
        <v>30</v>
      </c>
      <c r="G9" s="13">
        <v>298.37</v>
      </c>
      <c r="H9" s="14" t="s">
        <v>31</v>
      </c>
      <c r="I9" s="14" t="s">
        <v>32</v>
      </c>
      <c r="J9" s="13" t="s">
        <v>21</v>
      </c>
      <c r="K9" s="13" t="s">
        <v>33</v>
      </c>
      <c r="L9" s="13"/>
    </row>
    <row r="10" ht="152" customHeight="1" spans="1:12">
      <c r="A10" s="13">
        <v>4</v>
      </c>
      <c r="B10" s="13" t="s">
        <v>34</v>
      </c>
      <c r="C10" s="13" t="s">
        <v>14</v>
      </c>
      <c r="D10" s="13" t="s">
        <v>16</v>
      </c>
      <c r="E10" s="13" t="s">
        <v>29</v>
      </c>
      <c r="F10" s="14" t="s">
        <v>35</v>
      </c>
      <c r="G10" s="13">
        <v>872.48</v>
      </c>
      <c r="H10" s="14" t="s">
        <v>36</v>
      </c>
      <c r="I10" s="14" t="s">
        <v>37</v>
      </c>
      <c r="J10" s="13" t="s">
        <v>21</v>
      </c>
      <c r="K10" s="13" t="s">
        <v>33</v>
      </c>
      <c r="L10" s="13"/>
    </row>
    <row r="11" ht="110" customHeight="1" spans="1:12">
      <c r="A11" s="13">
        <v>5</v>
      </c>
      <c r="B11" s="13" t="s">
        <v>38</v>
      </c>
      <c r="C11" s="13" t="s">
        <v>14</v>
      </c>
      <c r="D11" s="13" t="s">
        <v>39</v>
      </c>
      <c r="E11" s="13" t="s">
        <v>40</v>
      </c>
      <c r="F11" s="14" t="s">
        <v>41</v>
      </c>
      <c r="G11" s="13">
        <v>500</v>
      </c>
      <c r="H11" s="14" t="s">
        <v>42</v>
      </c>
      <c r="I11" s="14" t="s">
        <v>43</v>
      </c>
      <c r="J11" s="13" t="s">
        <v>44</v>
      </c>
      <c r="K11" s="13" t="s">
        <v>45</v>
      </c>
      <c r="L11" s="13"/>
    </row>
    <row r="12" ht="119" customHeight="1" spans="1:12">
      <c r="A12" s="13">
        <v>6</v>
      </c>
      <c r="B12" s="13" t="s">
        <v>46</v>
      </c>
      <c r="C12" s="13" t="s">
        <v>14</v>
      </c>
      <c r="D12" s="13" t="s">
        <v>16</v>
      </c>
      <c r="E12" s="13" t="s">
        <v>47</v>
      </c>
      <c r="F12" s="14" t="s">
        <v>48</v>
      </c>
      <c r="G12" s="13">
        <v>970.5</v>
      </c>
      <c r="H12" s="14" t="s">
        <v>49</v>
      </c>
      <c r="I12" s="14" t="s">
        <v>50</v>
      </c>
      <c r="J12" s="13" t="s">
        <v>51</v>
      </c>
      <c r="K12" s="13" t="s">
        <v>52</v>
      </c>
      <c r="L12" s="13"/>
    </row>
    <row r="13" ht="103" customHeight="1" spans="1:12">
      <c r="A13" s="13">
        <v>7</v>
      </c>
      <c r="B13" s="13" t="s">
        <v>53</v>
      </c>
      <c r="C13" s="13" t="s">
        <v>14</v>
      </c>
      <c r="D13" s="13" t="s">
        <v>16</v>
      </c>
      <c r="E13" s="13" t="s">
        <v>54</v>
      </c>
      <c r="F13" s="14" t="s">
        <v>55</v>
      </c>
      <c r="G13" s="13">
        <v>900</v>
      </c>
      <c r="H13" s="14" t="s">
        <v>56</v>
      </c>
      <c r="I13" s="14" t="s">
        <v>57</v>
      </c>
      <c r="J13" s="13" t="s">
        <v>21</v>
      </c>
      <c r="K13" s="13" t="s">
        <v>33</v>
      </c>
      <c r="L13" s="13"/>
    </row>
    <row r="14" ht="58" customHeight="1" spans="1:12">
      <c r="A14" s="13">
        <v>8</v>
      </c>
      <c r="B14" s="13" t="s">
        <v>58</v>
      </c>
      <c r="C14" s="13" t="s">
        <v>14</v>
      </c>
      <c r="D14" s="13" t="s">
        <v>16</v>
      </c>
      <c r="E14" s="13" t="s">
        <v>59</v>
      </c>
      <c r="F14" s="14" t="s">
        <v>60</v>
      </c>
      <c r="G14" s="13">
        <v>111.8</v>
      </c>
      <c r="H14" s="14" t="s">
        <v>61</v>
      </c>
      <c r="I14" s="14" t="s">
        <v>62</v>
      </c>
      <c r="J14" s="13" t="s">
        <v>21</v>
      </c>
      <c r="K14" s="13" t="s">
        <v>63</v>
      </c>
      <c r="L14" s="13"/>
    </row>
    <row r="15" ht="134" customHeight="1" spans="1:12">
      <c r="A15" s="13">
        <v>9</v>
      </c>
      <c r="B15" s="13" t="s">
        <v>64</v>
      </c>
      <c r="C15" s="13" t="s">
        <v>14</v>
      </c>
      <c r="D15" s="13" t="s">
        <v>16</v>
      </c>
      <c r="E15" s="13" t="s">
        <v>65</v>
      </c>
      <c r="F15" s="14" t="s">
        <v>66</v>
      </c>
      <c r="G15" s="13">
        <v>900</v>
      </c>
      <c r="H15" s="14" t="s">
        <v>67</v>
      </c>
      <c r="I15" s="14" t="s">
        <v>68</v>
      </c>
      <c r="J15" s="13" t="s">
        <v>69</v>
      </c>
      <c r="K15" s="13" t="s">
        <v>70</v>
      </c>
      <c r="L15" s="13"/>
    </row>
    <row r="16" ht="133" customHeight="1" spans="1:12">
      <c r="A16" s="13">
        <v>10</v>
      </c>
      <c r="B16" s="13" t="s">
        <v>71</v>
      </c>
      <c r="C16" s="13" t="s">
        <v>14</v>
      </c>
      <c r="D16" s="13" t="s">
        <v>16</v>
      </c>
      <c r="E16" s="13" t="s">
        <v>72</v>
      </c>
      <c r="F16" s="14" t="s">
        <v>73</v>
      </c>
      <c r="G16" s="13">
        <v>100</v>
      </c>
      <c r="H16" s="14" t="s">
        <v>74</v>
      </c>
      <c r="I16" s="14" t="s">
        <v>75</v>
      </c>
      <c r="J16" s="13" t="s">
        <v>76</v>
      </c>
      <c r="K16" s="13" t="s">
        <v>77</v>
      </c>
      <c r="L16" s="13"/>
    </row>
    <row r="17" ht="119" customHeight="1" spans="1:12">
      <c r="A17" s="13">
        <v>11</v>
      </c>
      <c r="B17" s="13" t="s">
        <v>78</v>
      </c>
      <c r="C17" s="13" t="s">
        <v>14</v>
      </c>
      <c r="D17" s="13" t="s">
        <v>16</v>
      </c>
      <c r="E17" s="13" t="s">
        <v>79</v>
      </c>
      <c r="F17" s="14" t="s">
        <v>80</v>
      </c>
      <c r="G17" s="13">
        <v>112.2</v>
      </c>
      <c r="H17" s="14" t="s">
        <v>81</v>
      </c>
      <c r="I17" s="14" t="s">
        <v>43</v>
      </c>
      <c r="J17" s="13" t="s">
        <v>82</v>
      </c>
      <c r="K17" s="13" t="s">
        <v>45</v>
      </c>
      <c r="L17" s="13"/>
    </row>
    <row r="18" ht="382" customHeight="1" spans="1:12">
      <c r="A18" s="13">
        <v>12</v>
      </c>
      <c r="B18" s="13" t="s">
        <v>83</v>
      </c>
      <c r="C18" s="13" t="s">
        <v>14</v>
      </c>
      <c r="D18" s="13" t="s">
        <v>16</v>
      </c>
      <c r="E18" s="13" t="s">
        <v>84</v>
      </c>
      <c r="F18" s="14" t="s">
        <v>85</v>
      </c>
      <c r="G18" s="13">
        <v>652.58</v>
      </c>
      <c r="H18" s="14" t="s">
        <v>86</v>
      </c>
      <c r="I18" s="14" t="s">
        <v>87</v>
      </c>
      <c r="J18" s="13" t="s">
        <v>88</v>
      </c>
      <c r="K18" s="13" t="s">
        <v>89</v>
      </c>
      <c r="L18" s="13"/>
    </row>
    <row r="19" ht="102" customHeight="1" spans="1:12">
      <c r="A19" s="13">
        <v>13</v>
      </c>
      <c r="B19" s="13" t="s">
        <v>90</v>
      </c>
      <c r="C19" s="13" t="s">
        <v>14</v>
      </c>
      <c r="D19" s="13" t="s">
        <v>16</v>
      </c>
      <c r="E19" s="13" t="s">
        <v>91</v>
      </c>
      <c r="F19" s="14" t="s">
        <v>92</v>
      </c>
      <c r="G19" s="13">
        <v>30</v>
      </c>
      <c r="H19" s="14" t="s">
        <v>93</v>
      </c>
      <c r="I19" s="14" t="s">
        <v>94</v>
      </c>
      <c r="J19" s="13" t="s">
        <v>88</v>
      </c>
      <c r="K19" s="13" t="s">
        <v>63</v>
      </c>
      <c r="L19" s="13"/>
    </row>
    <row r="20" ht="108" customHeight="1" spans="1:12">
      <c r="A20" s="13">
        <v>14</v>
      </c>
      <c r="B20" s="13" t="s">
        <v>95</v>
      </c>
      <c r="C20" s="13" t="s">
        <v>14</v>
      </c>
      <c r="D20" s="13" t="s">
        <v>16</v>
      </c>
      <c r="E20" s="13" t="s">
        <v>96</v>
      </c>
      <c r="F20" s="14" t="s">
        <v>97</v>
      </c>
      <c r="G20" s="13">
        <v>85</v>
      </c>
      <c r="H20" s="14" t="s">
        <v>98</v>
      </c>
      <c r="I20" s="14" t="s">
        <v>99</v>
      </c>
      <c r="J20" s="13" t="s">
        <v>100</v>
      </c>
      <c r="K20" s="13" t="s">
        <v>101</v>
      </c>
      <c r="L20" s="13"/>
    </row>
    <row r="21" ht="75" customHeight="1" spans="1:12">
      <c r="A21" s="13">
        <v>15</v>
      </c>
      <c r="B21" s="13" t="s">
        <v>102</v>
      </c>
      <c r="C21" s="13" t="s">
        <v>14</v>
      </c>
      <c r="D21" s="13" t="s">
        <v>16</v>
      </c>
      <c r="E21" s="13" t="s">
        <v>17</v>
      </c>
      <c r="F21" s="14" t="s">
        <v>103</v>
      </c>
      <c r="G21" s="13">
        <v>300</v>
      </c>
      <c r="H21" s="14" t="s">
        <v>104</v>
      </c>
      <c r="I21" s="14" t="s">
        <v>105</v>
      </c>
      <c r="J21" s="13" t="s">
        <v>106</v>
      </c>
      <c r="K21" s="13" t="s">
        <v>107</v>
      </c>
      <c r="L21" s="13"/>
    </row>
    <row r="22" ht="49" customHeight="1" spans="1:12">
      <c r="A22" s="13">
        <v>16</v>
      </c>
      <c r="B22" s="13" t="s">
        <v>108</v>
      </c>
      <c r="C22" s="13" t="s">
        <v>14</v>
      </c>
      <c r="D22" s="13" t="s">
        <v>16</v>
      </c>
      <c r="E22" s="13" t="s">
        <v>17</v>
      </c>
      <c r="F22" s="14" t="s">
        <v>109</v>
      </c>
      <c r="G22" s="13">
        <v>59.559392</v>
      </c>
      <c r="H22" s="14" t="s">
        <v>110</v>
      </c>
      <c r="I22" s="14" t="s">
        <v>111</v>
      </c>
      <c r="J22" s="13" t="s">
        <v>106</v>
      </c>
      <c r="K22" s="13" t="s">
        <v>112</v>
      </c>
      <c r="L22" s="13"/>
    </row>
    <row r="23" ht="125" customHeight="1" spans="1:12">
      <c r="A23" s="13">
        <v>17</v>
      </c>
      <c r="B23" s="13" t="s">
        <v>113</v>
      </c>
      <c r="C23" s="13" t="s">
        <v>14</v>
      </c>
      <c r="D23" s="13" t="s">
        <v>16</v>
      </c>
      <c r="E23" s="13" t="s">
        <v>114</v>
      </c>
      <c r="F23" s="14" t="s">
        <v>115</v>
      </c>
      <c r="G23" s="13">
        <v>50</v>
      </c>
      <c r="H23" s="14" t="s">
        <v>116</v>
      </c>
      <c r="I23" s="14" t="s">
        <v>117</v>
      </c>
      <c r="J23" s="35" t="s">
        <v>118</v>
      </c>
      <c r="K23" s="13" t="s">
        <v>119</v>
      </c>
      <c r="L23" s="13"/>
    </row>
    <row r="24" ht="102" customHeight="1" spans="1:12">
      <c r="A24" s="13">
        <v>18</v>
      </c>
      <c r="B24" s="13" t="s">
        <v>120</v>
      </c>
      <c r="C24" s="13" t="s">
        <v>14</v>
      </c>
      <c r="D24" s="13" t="s">
        <v>16</v>
      </c>
      <c r="E24" s="13" t="s">
        <v>121</v>
      </c>
      <c r="F24" s="14" t="s">
        <v>122</v>
      </c>
      <c r="G24" s="13">
        <v>50</v>
      </c>
      <c r="H24" s="14" t="s">
        <v>123</v>
      </c>
      <c r="I24" s="14" t="s">
        <v>124</v>
      </c>
      <c r="J24" s="35" t="s">
        <v>125</v>
      </c>
      <c r="K24" s="13" t="s">
        <v>126</v>
      </c>
      <c r="L24" s="13"/>
    </row>
    <row r="25" ht="98" customHeight="1" spans="1:12">
      <c r="A25" s="13">
        <v>19</v>
      </c>
      <c r="B25" s="13" t="s">
        <v>127</v>
      </c>
      <c r="C25" s="13" t="s">
        <v>14</v>
      </c>
      <c r="D25" s="13" t="s">
        <v>128</v>
      </c>
      <c r="E25" s="13" t="s">
        <v>129</v>
      </c>
      <c r="F25" s="14" t="s">
        <v>130</v>
      </c>
      <c r="G25" s="13">
        <v>50</v>
      </c>
      <c r="H25" s="14" t="s">
        <v>131</v>
      </c>
      <c r="I25" s="14" t="s">
        <v>132</v>
      </c>
      <c r="J25" s="35" t="s">
        <v>133</v>
      </c>
      <c r="K25" s="13" t="s">
        <v>134</v>
      </c>
      <c r="L25" s="13"/>
    </row>
    <row r="26" ht="82" customHeight="1" spans="1:12">
      <c r="A26" s="13">
        <v>20</v>
      </c>
      <c r="B26" s="13" t="s">
        <v>135</v>
      </c>
      <c r="C26" s="13" t="s">
        <v>14</v>
      </c>
      <c r="D26" s="13" t="s">
        <v>16</v>
      </c>
      <c r="E26" s="13" t="s">
        <v>136</v>
      </c>
      <c r="F26" s="14" t="s">
        <v>137</v>
      </c>
      <c r="G26" s="13">
        <v>50</v>
      </c>
      <c r="H26" s="14" t="s">
        <v>138</v>
      </c>
      <c r="I26" s="14" t="s">
        <v>139</v>
      </c>
      <c r="J26" s="35" t="s">
        <v>140</v>
      </c>
      <c r="K26" s="13" t="s">
        <v>141</v>
      </c>
      <c r="L26" s="13"/>
    </row>
    <row r="27" ht="99" customHeight="1" spans="1:12">
      <c r="A27" s="13">
        <v>21</v>
      </c>
      <c r="B27" s="13" t="s">
        <v>142</v>
      </c>
      <c r="C27" s="13" t="s">
        <v>14</v>
      </c>
      <c r="D27" s="13" t="s">
        <v>16</v>
      </c>
      <c r="E27" s="13" t="s">
        <v>143</v>
      </c>
      <c r="F27" s="14" t="s">
        <v>144</v>
      </c>
      <c r="G27" s="13">
        <v>50</v>
      </c>
      <c r="H27" s="14" t="s">
        <v>145</v>
      </c>
      <c r="I27" s="14" t="s">
        <v>146</v>
      </c>
      <c r="J27" s="35" t="s">
        <v>147</v>
      </c>
      <c r="K27" s="13" t="s">
        <v>148</v>
      </c>
      <c r="L27" s="13"/>
    </row>
    <row r="28" ht="97" customHeight="1" spans="1:12">
      <c r="A28" s="13">
        <v>22</v>
      </c>
      <c r="B28" s="13" t="s">
        <v>149</v>
      </c>
      <c r="C28" s="13" t="s">
        <v>14</v>
      </c>
      <c r="D28" s="13" t="s">
        <v>16</v>
      </c>
      <c r="E28" s="13" t="s">
        <v>150</v>
      </c>
      <c r="F28" s="14" t="s">
        <v>151</v>
      </c>
      <c r="G28" s="13">
        <v>50</v>
      </c>
      <c r="H28" s="14" t="s">
        <v>152</v>
      </c>
      <c r="I28" s="14" t="s">
        <v>153</v>
      </c>
      <c r="J28" s="35" t="s">
        <v>154</v>
      </c>
      <c r="K28" s="13" t="s">
        <v>119</v>
      </c>
      <c r="L28" s="13"/>
    </row>
    <row r="29" ht="150" customHeight="1" spans="1:12">
      <c r="A29" s="13">
        <v>23</v>
      </c>
      <c r="B29" s="13" t="s">
        <v>155</v>
      </c>
      <c r="C29" s="13" t="s">
        <v>14</v>
      </c>
      <c r="D29" s="13" t="s">
        <v>16</v>
      </c>
      <c r="E29" s="13" t="s">
        <v>156</v>
      </c>
      <c r="F29" s="14" t="s">
        <v>157</v>
      </c>
      <c r="G29" s="13">
        <v>50</v>
      </c>
      <c r="H29" s="14" t="s">
        <v>158</v>
      </c>
      <c r="I29" s="14" t="s">
        <v>159</v>
      </c>
      <c r="J29" s="35" t="s">
        <v>160</v>
      </c>
      <c r="K29" s="13" t="s">
        <v>161</v>
      </c>
      <c r="L29" s="13"/>
    </row>
    <row r="30" ht="73" customHeight="1" spans="1:12">
      <c r="A30" s="13">
        <v>24</v>
      </c>
      <c r="B30" s="13" t="s">
        <v>162</v>
      </c>
      <c r="C30" s="13" t="s">
        <v>14</v>
      </c>
      <c r="D30" s="13" t="s">
        <v>16</v>
      </c>
      <c r="E30" s="13" t="s">
        <v>163</v>
      </c>
      <c r="F30" s="14" t="s">
        <v>164</v>
      </c>
      <c r="G30" s="13">
        <v>50</v>
      </c>
      <c r="H30" s="14" t="s">
        <v>165</v>
      </c>
      <c r="I30" s="14" t="s">
        <v>166</v>
      </c>
      <c r="J30" s="35" t="s">
        <v>167</v>
      </c>
      <c r="K30" s="13" t="s">
        <v>168</v>
      </c>
      <c r="L30" s="13"/>
    </row>
    <row r="31" ht="97" customHeight="1" spans="1:12">
      <c r="A31" s="13">
        <v>25</v>
      </c>
      <c r="B31" s="13" t="s">
        <v>169</v>
      </c>
      <c r="C31" s="13" t="s">
        <v>14</v>
      </c>
      <c r="D31" s="13" t="s">
        <v>16</v>
      </c>
      <c r="E31" s="13" t="s">
        <v>170</v>
      </c>
      <c r="F31" s="14" t="s">
        <v>171</v>
      </c>
      <c r="G31" s="13">
        <v>50</v>
      </c>
      <c r="H31" s="14" t="s">
        <v>172</v>
      </c>
      <c r="I31" s="14" t="s">
        <v>173</v>
      </c>
      <c r="J31" s="35" t="s">
        <v>174</v>
      </c>
      <c r="K31" s="13" t="s">
        <v>175</v>
      </c>
      <c r="L31" s="13"/>
    </row>
    <row r="32" ht="164" customHeight="1" spans="1:12">
      <c r="A32" s="13">
        <v>26</v>
      </c>
      <c r="B32" s="13" t="s">
        <v>176</v>
      </c>
      <c r="C32" s="13" t="s">
        <v>14</v>
      </c>
      <c r="D32" s="13" t="s">
        <v>16</v>
      </c>
      <c r="E32" s="13" t="s">
        <v>17</v>
      </c>
      <c r="F32" s="14" t="s">
        <v>177</v>
      </c>
      <c r="G32" s="13">
        <v>489</v>
      </c>
      <c r="H32" s="14" t="s">
        <v>178</v>
      </c>
      <c r="I32" s="14" t="s">
        <v>179</v>
      </c>
      <c r="J32" s="13" t="s">
        <v>180</v>
      </c>
      <c r="K32" s="13" t="s">
        <v>22</v>
      </c>
      <c r="L32" s="13"/>
    </row>
    <row r="33" s="2" customFormat="1" ht="102" customHeight="1" spans="1:12">
      <c r="A33" s="13">
        <v>27</v>
      </c>
      <c r="B33" s="13" t="s">
        <v>181</v>
      </c>
      <c r="C33" s="13" t="s">
        <v>14</v>
      </c>
      <c r="D33" s="13" t="s">
        <v>16</v>
      </c>
      <c r="E33" s="13" t="s">
        <v>182</v>
      </c>
      <c r="F33" s="14" t="s">
        <v>183</v>
      </c>
      <c r="G33" s="13">
        <v>350.3</v>
      </c>
      <c r="H33" s="14" t="s">
        <v>184</v>
      </c>
      <c r="I33" s="14" t="s">
        <v>185</v>
      </c>
      <c r="J33" s="13" t="s">
        <v>186</v>
      </c>
      <c r="K33" s="13" t="s">
        <v>70</v>
      </c>
      <c r="L33" s="13"/>
    </row>
    <row r="34" s="2" customFormat="1" ht="184" customHeight="1" spans="1:12">
      <c r="A34" s="13">
        <v>28</v>
      </c>
      <c r="B34" s="13" t="s">
        <v>187</v>
      </c>
      <c r="C34" s="13" t="s">
        <v>14</v>
      </c>
      <c r="D34" s="13" t="s">
        <v>16</v>
      </c>
      <c r="E34" s="13" t="s">
        <v>188</v>
      </c>
      <c r="F34" s="14" t="s">
        <v>189</v>
      </c>
      <c r="G34" s="13">
        <v>379.9648</v>
      </c>
      <c r="H34" s="14" t="s">
        <v>190</v>
      </c>
      <c r="I34" s="14" t="s">
        <v>191</v>
      </c>
      <c r="J34" s="13" t="s">
        <v>186</v>
      </c>
      <c r="K34" s="13" t="s">
        <v>70</v>
      </c>
      <c r="L34" s="13"/>
    </row>
    <row r="35" s="2" customFormat="1" ht="154" customHeight="1" spans="1:12">
      <c r="A35" s="13">
        <v>29</v>
      </c>
      <c r="B35" s="13" t="s">
        <v>192</v>
      </c>
      <c r="C35" s="13" t="s">
        <v>14</v>
      </c>
      <c r="D35" s="13" t="s">
        <v>16</v>
      </c>
      <c r="E35" s="13" t="s">
        <v>193</v>
      </c>
      <c r="F35" s="14" t="s">
        <v>194</v>
      </c>
      <c r="G35" s="13">
        <v>96</v>
      </c>
      <c r="H35" s="14" t="s">
        <v>195</v>
      </c>
      <c r="I35" s="14" t="s">
        <v>196</v>
      </c>
      <c r="J35" s="13" t="s">
        <v>186</v>
      </c>
      <c r="K35" s="13" t="s">
        <v>70</v>
      </c>
      <c r="L35" s="13"/>
    </row>
    <row r="36" s="2" customFormat="1" ht="196" customHeight="1" spans="1:12">
      <c r="A36" s="13">
        <v>30</v>
      </c>
      <c r="B36" s="13" t="s">
        <v>197</v>
      </c>
      <c r="C36" s="13" t="s">
        <v>14</v>
      </c>
      <c r="D36" s="13" t="s">
        <v>16</v>
      </c>
      <c r="E36" s="13" t="s">
        <v>198</v>
      </c>
      <c r="F36" s="14" t="s">
        <v>199</v>
      </c>
      <c r="G36" s="13">
        <v>433.55</v>
      </c>
      <c r="H36" s="15" t="s">
        <v>200</v>
      </c>
      <c r="I36" s="14" t="s">
        <v>201</v>
      </c>
      <c r="J36" s="13" t="s">
        <v>186</v>
      </c>
      <c r="K36" s="13" t="s">
        <v>202</v>
      </c>
      <c r="L36" s="13"/>
    </row>
    <row r="37" s="2" customFormat="1" ht="136" customHeight="1" spans="1:12">
      <c r="A37" s="13">
        <v>31</v>
      </c>
      <c r="B37" s="13" t="s">
        <v>203</v>
      </c>
      <c r="C37" s="13" t="s">
        <v>14</v>
      </c>
      <c r="D37" s="13" t="s">
        <v>16</v>
      </c>
      <c r="E37" s="13" t="s">
        <v>204</v>
      </c>
      <c r="F37" s="14" t="s">
        <v>205</v>
      </c>
      <c r="G37" s="13">
        <v>115.56</v>
      </c>
      <c r="H37" s="14" t="s">
        <v>206</v>
      </c>
      <c r="I37" s="15" t="s">
        <v>207</v>
      </c>
      <c r="J37" s="13" t="s">
        <v>186</v>
      </c>
      <c r="K37" s="13" t="s">
        <v>208</v>
      </c>
      <c r="L37" s="13"/>
    </row>
    <row r="38" s="2" customFormat="1" ht="169" customHeight="1" spans="1:12">
      <c r="A38" s="13">
        <v>32</v>
      </c>
      <c r="B38" s="13" t="s">
        <v>209</v>
      </c>
      <c r="C38" s="13" t="s">
        <v>14</v>
      </c>
      <c r="D38" s="13" t="s">
        <v>16</v>
      </c>
      <c r="E38" s="13" t="s">
        <v>210</v>
      </c>
      <c r="F38" s="15" t="s">
        <v>211</v>
      </c>
      <c r="G38" s="13">
        <v>140.7268</v>
      </c>
      <c r="H38" s="14" t="s">
        <v>212</v>
      </c>
      <c r="I38" s="14" t="s">
        <v>213</v>
      </c>
      <c r="J38" s="13" t="s">
        <v>186</v>
      </c>
      <c r="K38" s="13" t="s">
        <v>45</v>
      </c>
      <c r="L38" s="13"/>
    </row>
    <row r="39" s="3" customFormat="1" ht="194" customHeight="1" spans="1:12">
      <c r="A39" s="13">
        <v>33</v>
      </c>
      <c r="B39" s="16" t="s">
        <v>214</v>
      </c>
      <c r="C39" s="16" t="s">
        <v>14</v>
      </c>
      <c r="D39" s="16" t="s">
        <v>16</v>
      </c>
      <c r="E39" s="16" t="s">
        <v>215</v>
      </c>
      <c r="F39" s="17" t="s">
        <v>216</v>
      </c>
      <c r="G39" s="16">
        <v>360.8</v>
      </c>
      <c r="H39" s="17" t="s">
        <v>217</v>
      </c>
      <c r="I39" s="16" t="s">
        <v>218</v>
      </c>
      <c r="J39" s="16" t="s">
        <v>186</v>
      </c>
      <c r="K39" s="16" t="s">
        <v>219</v>
      </c>
      <c r="L39" s="16"/>
    </row>
    <row r="40" s="3" customFormat="1" ht="154" customHeight="1" spans="1:12">
      <c r="A40" s="13">
        <v>34</v>
      </c>
      <c r="B40" s="16" t="s">
        <v>220</v>
      </c>
      <c r="C40" s="16" t="s">
        <v>14</v>
      </c>
      <c r="D40" s="16" t="s">
        <v>16</v>
      </c>
      <c r="E40" s="16" t="s">
        <v>221</v>
      </c>
      <c r="F40" s="17" t="s">
        <v>222</v>
      </c>
      <c r="G40" s="16">
        <v>260</v>
      </c>
      <c r="H40" s="18" t="s">
        <v>223</v>
      </c>
      <c r="I40" s="17" t="s">
        <v>224</v>
      </c>
      <c r="J40" s="16" t="s">
        <v>186</v>
      </c>
      <c r="K40" s="16" t="s">
        <v>225</v>
      </c>
      <c r="L40" s="16"/>
    </row>
    <row r="41" s="3" customFormat="1" ht="164" customHeight="1" spans="1:12">
      <c r="A41" s="13">
        <v>35</v>
      </c>
      <c r="B41" s="16" t="s">
        <v>226</v>
      </c>
      <c r="C41" s="19" t="s">
        <v>14</v>
      </c>
      <c r="D41" s="19" t="s">
        <v>16</v>
      </c>
      <c r="E41" s="16" t="s">
        <v>227</v>
      </c>
      <c r="F41" s="20" t="s">
        <v>228</v>
      </c>
      <c r="G41" s="19">
        <v>29</v>
      </c>
      <c r="H41" s="17" t="s">
        <v>229</v>
      </c>
      <c r="I41" s="17" t="s">
        <v>230</v>
      </c>
      <c r="J41" s="16" t="s">
        <v>186</v>
      </c>
      <c r="K41" s="16" t="s">
        <v>231</v>
      </c>
      <c r="L41" s="36"/>
    </row>
    <row r="42" s="3" customFormat="1" ht="141" customHeight="1" spans="1:12">
      <c r="A42" s="13">
        <v>36</v>
      </c>
      <c r="B42" s="18" t="s">
        <v>232</v>
      </c>
      <c r="C42" s="21" t="s">
        <v>14</v>
      </c>
      <c r="D42" s="22" t="s">
        <v>16</v>
      </c>
      <c r="E42" s="21" t="s">
        <v>233</v>
      </c>
      <c r="F42" s="23" t="s">
        <v>234</v>
      </c>
      <c r="G42" s="22">
        <v>225.32</v>
      </c>
      <c r="H42" s="23" t="s">
        <v>235</v>
      </c>
      <c r="I42" s="23" t="s">
        <v>236</v>
      </c>
      <c r="J42" s="16" t="s">
        <v>186</v>
      </c>
      <c r="K42" s="16" t="s">
        <v>237</v>
      </c>
      <c r="L42" s="37"/>
    </row>
    <row r="43" s="3" customFormat="1" ht="187" customHeight="1" spans="1:12">
      <c r="A43" s="13">
        <v>37</v>
      </c>
      <c r="B43" s="16" t="s">
        <v>238</v>
      </c>
      <c r="C43" s="16" t="s">
        <v>14</v>
      </c>
      <c r="D43" s="24" t="s">
        <v>16</v>
      </c>
      <c r="E43" s="16" t="s">
        <v>239</v>
      </c>
      <c r="F43" s="25" t="s">
        <v>240</v>
      </c>
      <c r="G43" s="16">
        <v>649</v>
      </c>
      <c r="H43" s="16" t="s">
        <v>241</v>
      </c>
      <c r="I43" s="38" t="s">
        <v>242</v>
      </c>
      <c r="J43" s="16" t="s">
        <v>186</v>
      </c>
      <c r="K43" s="16" t="s">
        <v>243</v>
      </c>
      <c r="L43" s="30"/>
    </row>
    <row r="44" s="3" customFormat="1" ht="114" customHeight="1" spans="1:12">
      <c r="A44" s="13">
        <v>38</v>
      </c>
      <c r="B44" s="16" t="s">
        <v>244</v>
      </c>
      <c r="C44" s="16" t="s">
        <v>14</v>
      </c>
      <c r="D44" s="19" t="s">
        <v>16</v>
      </c>
      <c r="E44" s="16" t="s">
        <v>245</v>
      </c>
      <c r="F44" s="21" t="s">
        <v>246</v>
      </c>
      <c r="G44" s="21">
        <v>676</v>
      </c>
      <c r="H44" s="21" t="s">
        <v>247</v>
      </c>
      <c r="I44" s="23" t="s">
        <v>248</v>
      </c>
      <c r="J44" s="16" t="s">
        <v>186</v>
      </c>
      <c r="K44" s="16" t="s">
        <v>243</v>
      </c>
      <c r="L44" s="37"/>
    </row>
    <row r="45" s="3" customFormat="1" ht="139" customHeight="1" spans="1:12">
      <c r="A45" s="13">
        <v>39</v>
      </c>
      <c r="B45" s="18" t="s">
        <v>249</v>
      </c>
      <c r="C45" s="13" t="s">
        <v>14</v>
      </c>
      <c r="D45" s="26" t="s">
        <v>16</v>
      </c>
      <c r="E45" s="13" t="s">
        <v>250</v>
      </c>
      <c r="F45" s="25" t="s">
        <v>251</v>
      </c>
      <c r="G45" s="13">
        <v>198</v>
      </c>
      <c r="H45" s="14" t="s">
        <v>252</v>
      </c>
      <c r="I45" s="13" t="s">
        <v>253</v>
      </c>
      <c r="J45" s="16" t="s">
        <v>186</v>
      </c>
      <c r="K45" s="16" t="s">
        <v>254</v>
      </c>
      <c r="L45" s="37"/>
    </row>
    <row r="46" s="3" customFormat="1" ht="124" customHeight="1" spans="1:12">
      <c r="A46" s="13">
        <v>40</v>
      </c>
      <c r="B46" s="17" t="s">
        <v>255</v>
      </c>
      <c r="C46" s="16" t="s">
        <v>14</v>
      </c>
      <c r="D46" s="24" t="s">
        <v>16</v>
      </c>
      <c r="E46" s="16" t="s">
        <v>256</v>
      </c>
      <c r="F46" s="23" t="s">
        <v>257</v>
      </c>
      <c r="G46" s="16">
        <v>219.64</v>
      </c>
      <c r="H46" s="27" t="s">
        <v>258</v>
      </c>
      <c r="I46" s="27" t="s">
        <v>259</v>
      </c>
      <c r="J46" s="16" t="s">
        <v>186</v>
      </c>
      <c r="K46" s="16" t="s">
        <v>260</v>
      </c>
      <c r="L46" s="36"/>
    </row>
    <row r="47" s="3" customFormat="1" ht="277" customHeight="1" spans="1:12">
      <c r="A47" s="13">
        <v>41</v>
      </c>
      <c r="B47" s="25" t="s">
        <v>261</v>
      </c>
      <c r="C47" s="21" t="s">
        <v>14</v>
      </c>
      <c r="D47" s="21" t="s">
        <v>16</v>
      </c>
      <c r="E47" s="21" t="s">
        <v>262</v>
      </c>
      <c r="F47" s="21" t="s">
        <v>263</v>
      </c>
      <c r="G47" s="13">
        <v>121</v>
      </c>
      <c r="H47" s="21" t="s">
        <v>264</v>
      </c>
      <c r="I47" s="21" t="s">
        <v>265</v>
      </c>
      <c r="J47" s="16" t="s">
        <v>186</v>
      </c>
      <c r="K47" s="21" t="s">
        <v>63</v>
      </c>
      <c r="L47" s="36"/>
    </row>
    <row r="48" s="3" customFormat="1" ht="183" customHeight="1" spans="1:12">
      <c r="A48" s="13">
        <v>42</v>
      </c>
      <c r="B48" s="13" t="s">
        <v>266</v>
      </c>
      <c r="C48" s="28" t="s">
        <v>14</v>
      </c>
      <c r="D48" s="29" t="s">
        <v>16</v>
      </c>
      <c r="E48" s="13" t="s">
        <v>267</v>
      </c>
      <c r="F48" s="30" t="s">
        <v>268</v>
      </c>
      <c r="G48" s="13">
        <v>640</v>
      </c>
      <c r="H48" s="21" t="s">
        <v>269</v>
      </c>
      <c r="I48" s="21" t="s">
        <v>270</v>
      </c>
      <c r="J48" s="16" t="s">
        <v>186</v>
      </c>
      <c r="K48" s="21" t="s">
        <v>112</v>
      </c>
      <c r="L48" s="36"/>
    </row>
    <row r="49" s="4" customFormat="1" ht="73" customHeight="1" spans="1:12">
      <c r="A49" s="13">
        <v>43</v>
      </c>
      <c r="B49" s="13" t="s">
        <v>271</v>
      </c>
      <c r="C49" s="13" t="s">
        <v>14</v>
      </c>
      <c r="D49" s="13" t="s">
        <v>16</v>
      </c>
      <c r="E49" s="13" t="s">
        <v>272</v>
      </c>
      <c r="F49" s="14" t="s">
        <v>273</v>
      </c>
      <c r="G49" s="13">
        <v>20</v>
      </c>
      <c r="H49" s="14" t="s">
        <v>274</v>
      </c>
      <c r="I49" s="14" t="s">
        <v>275</v>
      </c>
      <c r="J49" s="13" t="s">
        <v>186</v>
      </c>
      <c r="K49" s="13" t="s">
        <v>70</v>
      </c>
      <c r="L49" s="13"/>
    </row>
    <row r="50" s="4" customFormat="1" ht="92" customHeight="1" spans="1:12">
      <c r="A50" s="13">
        <v>44</v>
      </c>
      <c r="B50" s="13" t="s">
        <v>276</v>
      </c>
      <c r="C50" s="13" t="s">
        <v>14</v>
      </c>
      <c r="D50" s="13" t="s">
        <v>16</v>
      </c>
      <c r="E50" s="13" t="s">
        <v>277</v>
      </c>
      <c r="F50" s="14" t="s">
        <v>278</v>
      </c>
      <c r="G50" s="13">
        <v>20</v>
      </c>
      <c r="H50" s="14" t="s">
        <v>279</v>
      </c>
      <c r="I50" s="14" t="s">
        <v>280</v>
      </c>
      <c r="J50" s="13" t="s">
        <v>186</v>
      </c>
      <c r="K50" s="13" t="s">
        <v>70</v>
      </c>
      <c r="L50" s="13"/>
    </row>
    <row r="51" s="4" customFormat="1" ht="106" customHeight="1" spans="1:12">
      <c r="A51" s="13">
        <v>45</v>
      </c>
      <c r="B51" s="13" t="s">
        <v>281</v>
      </c>
      <c r="C51" s="13" t="s">
        <v>14</v>
      </c>
      <c r="D51" s="13" t="s">
        <v>16</v>
      </c>
      <c r="E51" s="13" t="s">
        <v>282</v>
      </c>
      <c r="F51" s="14" t="s">
        <v>283</v>
      </c>
      <c r="G51" s="13">
        <v>20</v>
      </c>
      <c r="H51" s="14" t="s">
        <v>284</v>
      </c>
      <c r="I51" s="14" t="s">
        <v>285</v>
      </c>
      <c r="J51" s="13" t="s">
        <v>186</v>
      </c>
      <c r="K51" s="13" t="s">
        <v>45</v>
      </c>
      <c r="L51" s="13"/>
    </row>
    <row r="52" s="4" customFormat="1" ht="235" customHeight="1" spans="1:12">
      <c r="A52" s="13">
        <v>46</v>
      </c>
      <c r="B52" s="13" t="s">
        <v>286</v>
      </c>
      <c r="C52" s="13" t="s">
        <v>14</v>
      </c>
      <c r="D52" s="13" t="s">
        <v>16</v>
      </c>
      <c r="E52" s="13" t="s">
        <v>287</v>
      </c>
      <c r="F52" s="14" t="s">
        <v>288</v>
      </c>
      <c r="G52" s="13">
        <v>20</v>
      </c>
      <c r="H52" s="14" t="s">
        <v>289</v>
      </c>
      <c r="I52" s="15" t="s">
        <v>290</v>
      </c>
      <c r="J52" s="13" t="s">
        <v>186</v>
      </c>
      <c r="K52" s="13" t="s">
        <v>63</v>
      </c>
      <c r="L52" s="13"/>
    </row>
    <row r="53" s="4" customFormat="1" ht="126" customHeight="1" spans="1:12">
      <c r="A53" s="13">
        <v>47</v>
      </c>
      <c r="B53" s="13" t="s">
        <v>291</v>
      </c>
      <c r="C53" s="13" t="s">
        <v>14</v>
      </c>
      <c r="D53" s="13" t="s">
        <v>16</v>
      </c>
      <c r="E53" s="13" t="s">
        <v>292</v>
      </c>
      <c r="F53" s="14" t="s">
        <v>293</v>
      </c>
      <c r="G53" s="13">
        <v>20</v>
      </c>
      <c r="H53" s="14" t="s">
        <v>294</v>
      </c>
      <c r="I53" s="14" t="s">
        <v>295</v>
      </c>
      <c r="J53" s="13" t="s">
        <v>186</v>
      </c>
      <c r="K53" s="13" t="s">
        <v>63</v>
      </c>
      <c r="L53" s="13"/>
    </row>
    <row r="54" s="5" customFormat="1" ht="113" customHeight="1" spans="1:12">
      <c r="A54" s="13">
        <v>48</v>
      </c>
      <c r="B54" s="13" t="s">
        <v>296</v>
      </c>
      <c r="C54" s="13" t="s">
        <v>14</v>
      </c>
      <c r="D54" s="13" t="s">
        <v>16</v>
      </c>
      <c r="E54" s="13" t="s">
        <v>297</v>
      </c>
      <c r="F54" s="14" t="s">
        <v>298</v>
      </c>
      <c r="G54" s="13">
        <v>40</v>
      </c>
      <c r="H54" s="14" t="s">
        <v>299</v>
      </c>
      <c r="I54" s="14" t="s">
        <v>300</v>
      </c>
      <c r="J54" s="13" t="s">
        <v>186</v>
      </c>
      <c r="K54" s="13" t="s">
        <v>208</v>
      </c>
      <c r="L54" s="13"/>
    </row>
    <row r="55" s="5" customFormat="1" ht="59" customHeight="1" spans="1:12">
      <c r="A55" s="13">
        <v>49</v>
      </c>
      <c r="B55" s="13" t="s">
        <v>301</v>
      </c>
      <c r="C55" s="13" t="s">
        <v>14</v>
      </c>
      <c r="D55" s="13" t="s">
        <v>16</v>
      </c>
      <c r="E55" s="13" t="s">
        <v>302</v>
      </c>
      <c r="F55" s="14" t="s">
        <v>303</v>
      </c>
      <c r="G55" s="13">
        <v>19.8</v>
      </c>
      <c r="H55" s="14" t="s">
        <v>304</v>
      </c>
      <c r="I55" s="14" t="s">
        <v>305</v>
      </c>
      <c r="J55" s="13" t="s">
        <v>186</v>
      </c>
      <c r="K55" s="13" t="s">
        <v>231</v>
      </c>
      <c r="L55" s="13"/>
    </row>
    <row r="56" ht="22" customHeight="1" spans="1:12">
      <c r="A56" s="31">
        <v>29</v>
      </c>
      <c r="B56" s="31" t="s">
        <v>306</v>
      </c>
      <c r="C56" s="13"/>
      <c r="D56" s="13"/>
      <c r="E56" s="13"/>
      <c r="F56" s="14"/>
      <c r="G56" s="32">
        <f>SUM(G57:G85)</f>
        <v>3257.9718</v>
      </c>
      <c r="H56" s="14"/>
      <c r="I56" s="14"/>
      <c r="J56" s="13"/>
      <c r="K56" s="13"/>
      <c r="L56" s="39"/>
    </row>
    <row r="57" ht="123" customHeight="1" spans="1:12">
      <c r="A57" s="13">
        <v>1</v>
      </c>
      <c r="B57" s="13" t="s">
        <v>307</v>
      </c>
      <c r="C57" s="13" t="s">
        <v>308</v>
      </c>
      <c r="D57" s="13" t="s">
        <v>16</v>
      </c>
      <c r="E57" s="13" t="s">
        <v>309</v>
      </c>
      <c r="F57" s="14" t="s">
        <v>310</v>
      </c>
      <c r="G57" s="13">
        <v>166.65</v>
      </c>
      <c r="H57" s="14" t="s">
        <v>311</v>
      </c>
      <c r="I57" s="14" t="s">
        <v>312</v>
      </c>
      <c r="J57" s="13" t="s">
        <v>313</v>
      </c>
      <c r="K57" s="13" t="s">
        <v>33</v>
      </c>
      <c r="L57" s="13"/>
    </row>
    <row r="58" ht="109" customHeight="1" spans="1:12">
      <c r="A58" s="13">
        <v>2</v>
      </c>
      <c r="B58" s="13" t="s">
        <v>314</v>
      </c>
      <c r="C58" s="13" t="s">
        <v>308</v>
      </c>
      <c r="D58" s="13" t="s">
        <v>16</v>
      </c>
      <c r="E58" s="13" t="s">
        <v>315</v>
      </c>
      <c r="F58" s="14" t="s">
        <v>316</v>
      </c>
      <c r="G58" s="13">
        <v>199.84</v>
      </c>
      <c r="H58" s="14" t="s">
        <v>317</v>
      </c>
      <c r="I58" s="14" t="s">
        <v>318</v>
      </c>
      <c r="J58" s="13" t="s">
        <v>313</v>
      </c>
      <c r="K58" s="13" t="s">
        <v>70</v>
      </c>
      <c r="L58" s="13"/>
    </row>
    <row r="59" ht="167" customHeight="1" spans="1:12">
      <c r="A59" s="13">
        <v>3</v>
      </c>
      <c r="B59" s="13" t="s">
        <v>319</v>
      </c>
      <c r="C59" s="13" t="s">
        <v>308</v>
      </c>
      <c r="D59" s="13" t="s">
        <v>320</v>
      </c>
      <c r="E59" s="13" t="s">
        <v>84</v>
      </c>
      <c r="F59" s="14" t="s">
        <v>321</v>
      </c>
      <c r="G59" s="13">
        <v>206.3257</v>
      </c>
      <c r="H59" s="14" t="s">
        <v>322</v>
      </c>
      <c r="I59" s="14" t="s">
        <v>323</v>
      </c>
      <c r="J59" s="13" t="s">
        <v>313</v>
      </c>
      <c r="K59" s="13" t="s">
        <v>324</v>
      </c>
      <c r="L59" s="13"/>
    </row>
    <row r="60" ht="74" customHeight="1" spans="1:12">
      <c r="A60" s="13">
        <v>4</v>
      </c>
      <c r="B60" s="13" t="s">
        <v>325</v>
      </c>
      <c r="C60" s="13" t="s">
        <v>308</v>
      </c>
      <c r="D60" s="13" t="s">
        <v>16</v>
      </c>
      <c r="E60" s="13" t="s">
        <v>326</v>
      </c>
      <c r="F60" s="14" t="s">
        <v>327</v>
      </c>
      <c r="G60" s="13">
        <v>100.62</v>
      </c>
      <c r="H60" s="14" t="s">
        <v>328</v>
      </c>
      <c r="I60" s="14" t="s">
        <v>329</v>
      </c>
      <c r="J60" s="13" t="s">
        <v>313</v>
      </c>
      <c r="K60" s="13" t="s">
        <v>330</v>
      </c>
      <c r="L60" s="13"/>
    </row>
    <row r="61" ht="163" customHeight="1" spans="1:12">
      <c r="A61" s="13">
        <v>5</v>
      </c>
      <c r="B61" s="13" t="s">
        <v>331</v>
      </c>
      <c r="C61" s="13" t="s">
        <v>308</v>
      </c>
      <c r="D61" s="13" t="s">
        <v>320</v>
      </c>
      <c r="E61" s="13" t="s">
        <v>332</v>
      </c>
      <c r="F61" s="14" t="s">
        <v>333</v>
      </c>
      <c r="G61" s="13">
        <v>92.85</v>
      </c>
      <c r="H61" s="14" t="s">
        <v>334</v>
      </c>
      <c r="I61" s="14" t="s">
        <v>335</v>
      </c>
      <c r="J61" s="13" t="s">
        <v>313</v>
      </c>
      <c r="K61" s="13" t="s">
        <v>330</v>
      </c>
      <c r="L61" s="13"/>
    </row>
    <row r="62" ht="78" customHeight="1" spans="1:12">
      <c r="A62" s="13">
        <v>6</v>
      </c>
      <c r="B62" s="13" t="s">
        <v>336</v>
      </c>
      <c r="C62" s="13" t="s">
        <v>308</v>
      </c>
      <c r="D62" s="13" t="s">
        <v>320</v>
      </c>
      <c r="E62" s="13" t="s">
        <v>337</v>
      </c>
      <c r="F62" s="14" t="s">
        <v>338</v>
      </c>
      <c r="G62" s="13">
        <v>143.694</v>
      </c>
      <c r="H62" s="14" t="s">
        <v>339</v>
      </c>
      <c r="I62" s="14" t="s">
        <v>340</v>
      </c>
      <c r="J62" s="13" t="s">
        <v>313</v>
      </c>
      <c r="K62" s="13" t="s">
        <v>341</v>
      </c>
      <c r="L62" s="13"/>
    </row>
    <row r="63" ht="92" customHeight="1" spans="1:12">
      <c r="A63" s="13">
        <v>7</v>
      </c>
      <c r="B63" s="13" t="s">
        <v>342</v>
      </c>
      <c r="C63" s="13" t="s">
        <v>308</v>
      </c>
      <c r="D63" s="13" t="s">
        <v>320</v>
      </c>
      <c r="E63" s="13" t="s">
        <v>343</v>
      </c>
      <c r="F63" s="14" t="s">
        <v>344</v>
      </c>
      <c r="G63" s="13">
        <v>29.51</v>
      </c>
      <c r="H63" s="14" t="s">
        <v>345</v>
      </c>
      <c r="I63" s="14" t="s">
        <v>346</v>
      </c>
      <c r="J63" s="13" t="s">
        <v>313</v>
      </c>
      <c r="K63" s="13" t="s">
        <v>347</v>
      </c>
      <c r="L63" s="13"/>
    </row>
    <row r="64" ht="79" customHeight="1" spans="1:12">
      <c r="A64" s="13">
        <v>8</v>
      </c>
      <c r="B64" s="13" t="s">
        <v>348</v>
      </c>
      <c r="C64" s="13" t="s">
        <v>308</v>
      </c>
      <c r="D64" s="13" t="s">
        <v>16</v>
      </c>
      <c r="E64" s="13" t="s">
        <v>349</v>
      </c>
      <c r="F64" s="14" t="s">
        <v>350</v>
      </c>
      <c r="G64" s="13">
        <v>41.6</v>
      </c>
      <c r="H64" s="14" t="s">
        <v>351</v>
      </c>
      <c r="I64" s="14" t="s">
        <v>352</v>
      </c>
      <c r="J64" s="13" t="s">
        <v>313</v>
      </c>
      <c r="K64" s="13" t="s">
        <v>353</v>
      </c>
      <c r="L64" s="13"/>
    </row>
    <row r="65" ht="86" customHeight="1" spans="1:12">
      <c r="A65" s="13">
        <v>9</v>
      </c>
      <c r="B65" s="13" t="s">
        <v>354</v>
      </c>
      <c r="C65" s="13" t="s">
        <v>308</v>
      </c>
      <c r="D65" s="13" t="s">
        <v>16</v>
      </c>
      <c r="E65" s="13" t="s">
        <v>355</v>
      </c>
      <c r="F65" s="14" t="s">
        <v>356</v>
      </c>
      <c r="G65" s="13">
        <v>92.433</v>
      </c>
      <c r="H65" s="14" t="s">
        <v>357</v>
      </c>
      <c r="I65" s="14" t="s">
        <v>357</v>
      </c>
      <c r="J65" s="13" t="s">
        <v>313</v>
      </c>
      <c r="K65" s="13" t="s">
        <v>358</v>
      </c>
      <c r="L65" s="13"/>
    </row>
    <row r="66" ht="95" customHeight="1" spans="1:12">
      <c r="A66" s="13">
        <v>10</v>
      </c>
      <c r="B66" s="13" t="s">
        <v>359</v>
      </c>
      <c r="C66" s="13" t="s">
        <v>308</v>
      </c>
      <c r="D66" s="13" t="s">
        <v>16</v>
      </c>
      <c r="E66" s="13" t="s">
        <v>360</v>
      </c>
      <c r="F66" s="14" t="s">
        <v>361</v>
      </c>
      <c r="G66" s="13">
        <v>162.93</v>
      </c>
      <c r="H66" s="14" t="s">
        <v>362</v>
      </c>
      <c r="I66" s="14" t="s">
        <v>362</v>
      </c>
      <c r="J66" s="13" t="s">
        <v>313</v>
      </c>
      <c r="K66" s="13" t="s">
        <v>363</v>
      </c>
      <c r="L66" s="13"/>
    </row>
    <row r="67" ht="124" customHeight="1" spans="1:12">
      <c r="A67" s="13">
        <v>11</v>
      </c>
      <c r="B67" s="13" t="s">
        <v>364</v>
      </c>
      <c r="C67" s="13" t="s">
        <v>308</v>
      </c>
      <c r="D67" s="13" t="s">
        <v>16</v>
      </c>
      <c r="E67" s="13" t="s">
        <v>365</v>
      </c>
      <c r="F67" s="14" t="s">
        <v>366</v>
      </c>
      <c r="G67" s="13">
        <v>113.1305</v>
      </c>
      <c r="H67" s="14" t="s">
        <v>367</v>
      </c>
      <c r="I67" s="14" t="s">
        <v>368</v>
      </c>
      <c r="J67" s="13" t="s">
        <v>313</v>
      </c>
      <c r="K67" s="13" t="s">
        <v>369</v>
      </c>
      <c r="L67" s="13"/>
    </row>
    <row r="68" ht="121" customHeight="1" spans="1:12">
      <c r="A68" s="13">
        <v>12</v>
      </c>
      <c r="B68" s="13" t="s">
        <v>370</v>
      </c>
      <c r="C68" s="13" t="s">
        <v>308</v>
      </c>
      <c r="D68" s="13" t="s">
        <v>16</v>
      </c>
      <c r="E68" s="13" t="s">
        <v>371</v>
      </c>
      <c r="F68" s="14" t="s">
        <v>372</v>
      </c>
      <c r="G68" s="13">
        <v>117.54</v>
      </c>
      <c r="H68" s="14" t="s">
        <v>373</v>
      </c>
      <c r="I68" s="14" t="s">
        <v>374</v>
      </c>
      <c r="J68" s="13" t="s">
        <v>313</v>
      </c>
      <c r="K68" s="13" t="s">
        <v>369</v>
      </c>
      <c r="L68" s="13"/>
    </row>
    <row r="69" ht="61" customHeight="1" spans="1:12">
      <c r="A69" s="13">
        <v>13</v>
      </c>
      <c r="B69" s="13" t="s">
        <v>375</v>
      </c>
      <c r="C69" s="13" t="s">
        <v>308</v>
      </c>
      <c r="D69" s="13" t="s">
        <v>320</v>
      </c>
      <c r="E69" s="13" t="s">
        <v>376</v>
      </c>
      <c r="F69" s="14" t="s">
        <v>377</v>
      </c>
      <c r="G69" s="13">
        <v>16.35</v>
      </c>
      <c r="H69" s="14" t="s">
        <v>378</v>
      </c>
      <c r="I69" s="14" t="s">
        <v>379</v>
      </c>
      <c r="J69" s="13" t="s">
        <v>313</v>
      </c>
      <c r="K69" s="13" t="s">
        <v>380</v>
      </c>
      <c r="L69" s="13"/>
    </row>
    <row r="70" ht="69" customHeight="1" spans="1:12">
      <c r="A70" s="13">
        <v>14</v>
      </c>
      <c r="B70" s="13" t="s">
        <v>381</v>
      </c>
      <c r="C70" s="13" t="s">
        <v>308</v>
      </c>
      <c r="D70" s="13" t="s">
        <v>320</v>
      </c>
      <c r="E70" s="13" t="s">
        <v>382</v>
      </c>
      <c r="F70" s="14" t="s">
        <v>383</v>
      </c>
      <c r="G70" s="13">
        <v>95.51</v>
      </c>
      <c r="H70" s="14" t="s">
        <v>384</v>
      </c>
      <c r="I70" s="14" t="s">
        <v>385</v>
      </c>
      <c r="J70" s="13" t="s">
        <v>313</v>
      </c>
      <c r="K70" s="13" t="s">
        <v>380</v>
      </c>
      <c r="L70" s="13"/>
    </row>
    <row r="71" ht="69" customHeight="1" spans="1:12">
      <c r="A71" s="13">
        <v>15</v>
      </c>
      <c r="B71" s="13" t="s">
        <v>386</v>
      </c>
      <c r="C71" s="13" t="s">
        <v>308</v>
      </c>
      <c r="D71" s="13" t="s">
        <v>16</v>
      </c>
      <c r="E71" s="13" t="s">
        <v>387</v>
      </c>
      <c r="F71" s="14" t="s">
        <v>388</v>
      </c>
      <c r="G71" s="13">
        <v>9.6</v>
      </c>
      <c r="H71" s="14" t="s">
        <v>389</v>
      </c>
      <c r="I71" s="14" t="s">
        <v>390</v>
      </c>
      <c r="J71" s="13" t="s">
        <v>313</v>
      </c>
      <c r="K71" s="13" t="s">
        <v>202</v>
      </c>
      <c r="L71" s="13"/>
    </row>
    <row r="72" ht="85" customHeight="1" spans="1:12">
      <c r="A72" s="13">
        <v>16</v>
      </c>
      <c r="B72" s="13" t="s">
        <v>391</v>
      </c>
      <c r="C72" s="13" t="s">
        <v>392</v>
      </c>
      <c r="D72" s="13" t="s">
        <v>320</v>
      </c>
      <c r="E72" s="13" t="s">
        <v>393</v>
      </c>
      <c r="F72" s="14" t="s">
        <v>394</v>
      </c>
      <c r="G72" s="13">
        <v>120</v>
      </c>
      <c r="H72" s="14" t="s">
        <v>395</v>
      </c>
      <c r="I72" s="14" t="s">
        <v>396</v>
      </c>
      <c r="J72" s="13" t="s">
        <v>313</v>
      </c>
      <c r="K72" s="13" t="s">
        <v>397</v>
      </c>
      <c r="L72" s="13"/>
    </row>
    <row r="73" ht="88" customHeight="1" spans="1:12">
      <c r="A73" s="13">
        <v>17</v>
      </c>
      <c r="B73" s="13" t="s">
        <v>398</v>
      </c>
      <c r="C73" s="13" t="s">
        <v>392</v>
      </c>
      <c r="D73" s="13" t="s">
        <v>320</v>
      </c>
      <c r="E73" s="13" t="s">
        <v>302</v>
      </c>
      <c r="F73" s="14" t="s">
        <v>399</v>
      </c>
      <c r="G73" s="13">
        <v>18.6</v>
      </c>
      <c r="H73" s="14" t="s">
        <v>400</v>
      </c>
      <c r="I73" s="14" t="s">
        <v>401</v>
      </c>
      <c r="J73" s="13" t="s">
        <v>313</v>
      </c>
      <c r="K73" s="13" t="s">
        <v>402</v>
      </c>
      <c r="L73" s="13"/>
    </row>
    <row r="74" s="2" customFormat="1" ht="91" customHeight="1" spans="1:12">
      <c r="A74" s="13">
        <v>18</v>
      </c>
      <c r="B74" s="13" t="s">
        <v>403</v>
      </c>
      <c r="C74" s="13" t="s">
        <v>308</v>
      </c>
      <c r="D74" s="13" t="s">
        <v>16</v>
      </c>
      <c r="E74" s="13" t="s">
        <v>404</v>
      </c>
      <c r="F74" s="14" t="s">
        <v>405</v>
      </c>
      <c r="G74" s="13">
        <v>58.64</v>
      </c>
      <c r="H74" s="14" t="s">
        <v>406</v>
      </c>
      <c r="I74" s="14" t="s">
        <v>407</v>
      </c>
      <c r="J74" s="13" t="s">
        <v>186</v>
      </c>
      <c r="K74" s="13" t="s">
        <v>380</v>
      </c>
      <c r="L74" s="13"/>
    </row>
    <row r="75" s="2" customFormat="1" ht="89" customHeight="1" spans="1:12">
      <c r="A75" s="13">
        <v>19</v>
      </c>
      <c r="B75" s="13" t="s">
        <v>408</v>
      </c>
      <c r="C75" s="13" t="s">
        <v>308</v>
      </c>
      <c r="D75" s="13" t="s">
        <v>16</v>
      </c>
      <c r="E75" s="13" t="s">
        <v>409</v>
      </c>
      <c r="F75" s="14" t="s">
        <v>410</v>
      </c>
      <c r="G75" s="13">
        <v>122</v>
      </c>
      <c r="H75" s="14" t="s">
        <v>411</v>
      </c>
      <c r="I75" s="14" t="s">
        <v>412</v>
      </c>
      <c r="J75" s="13" t="s">
        <v>186</v>
      </c>
      <c r="K75" s="13" t="s">
        <v>254</v>
      </c>
      <c r="L75" s="13"/>
    </row>
    <row r="76" s="2" customFormat="1" ht="144" customHeight="1" spans="1:12">
      <c r="A76" s="13">
        <v>20</v>
      </c>
      <c r="B76" s="13" t="s">
        <v>413</v>
      </c>
      <c r="C76" s="13" t="s">
        <v>308</v>
      </c>
      <c r="D76" s="13" t="s">
        <v>16</v>
      </c>
      <c r="E76" s="13" t="s">
        <v>414</v>
      </c>
      <c r="F76" s="14" t="s">
        <v>415</v>
      </c>
      <c r="G76" s="13">
        <v>283.71</v>
      </c>
      <c r="H76" s="14" t="s">
        <v>416</v>
      </c>
      <c r="I76" s="14" t="s">
        <v>417</v>
      </c>
      <c r="J76" s="13" t="s">
        <v>186</v>
      </c>
      <c r="K76" s="13" t="s">
        <v>254</v>
      </c>
      <c r="L76" s="13"/>
    </row>
    <row r="77" s="2" customFormat="1" ht="141" customHeight="1" spans="1:12">
      <c r="A77" s="13">
        <v>21</v>
      </c>
      <c r="B77" s="13" t="s">
        <v>418</v>
      </c>
      <c r="C77" s="13" t="s">
        <v>308</v>
      </c>
      <c r="D77" s="13" t="s">
        <v>320</v>
      </c>
      <c r="E77" s="13" t="s">
        <v>419</v>
      </c>
      <c r="F77" s="14" t="s">
        <v>420</v>
      </c>
      <c r="G77" s="13">
        <v>36.8</v>
      </c>
      <c r="H77" s="14" t="s">
        <v>421</v>
      </c>
      <c r="I77" s="14" t="s">
        <v>422</v>
      </c>
      <c r="J77" s="13" t="s">
        <v>186</v>
      </c>
      <c r="K77" s="13" t="s">
        <v>63</v>
      </c>
      <c r="L77" s="13" t="s">
        <v>423</v>
      </c>
    </row>
    <row r="78" s="2" customFormat="1" ht="141" customHeight="1" spans="1:12">
      <c r="A78" s="13">
        <v>22</v>
      </c>
      <c r="B78" s="13" t="s">
        <v>424</v>
      </c>
      <c r="C78" s="13" t="s">
        <v>308</v>
      </c>
      <c r="D78" s="13" t="s">
        <v>16</v>
      </c>
      <c r="E78" s="13" t="s">
        <v>425</v>
      </c>
      <c r="F78" s="14" t="s">
        <v>426</v>
      </c>
      <c r="G78" s="13">
        <v>78.66</v>
      </c>
      <c r="H78" s="14" t="s">
        <v>427</v>
      </c>
      <c r="I78" s="14" t="s">
        <v>428</v>
      </c>
      <c r="J78" s="13" t="s">
        <v>186</v>
      </c>
      <c r="K78" s="13" t="s">
        <v>363</v>
      </c>
      <c r="L78" s="13"/>
    </row>
    <row r="79" s="3" customFormat="1" ht="139" customHeight="1" spans="1:12">
      <c r="A79" s="13">
        <v>23</v>
      </c>
      <c r="B79" s="16" t="s">
        <v>429</v>
      </c>
      <c r="C79" s="13" t="s">
        <v>308</v>
      </c>
      <c r="D79" s="13" t="s">
        <v>16</v>
      </c>
      <c r="E79" s="13" t="s">
        <v>430</v>
      </c>
      <c r="F79" s="13" t="s">
        <v>431</v>
      </c>
      <c r="G79" s="13">
        <v>116.21</v>
      </c>
      <c r="H79" s="14" t="s">
        <v>432</v>
      </c>
      <c r="I79" s="14" t="s">
        <v>433</v>
      </c>
      <c r="J79" s="16" t="s">
        <v>186</v>
      </c>
      <c r="K79" s="13" t="s">
        <v>434</v>
      </c>
      <c r="L79" s="46"/>
    </row>
    <row r="80" s="3" customFormat="1" ht="114" customHeight="1" spans="1:12">
      <c r="A80" s="13">
        <v>24</v>
      </c>
      <c r="B80" s="16" t="s">
        <v>435</v>
      </c>
      <c r="C80" s="21" t="s">
        <v>308</v>
      </c>
      <c r="D80" s="21" t="s">
        <v>16</v>
      </c>
      <c r="E80" s="21" t="s">
        <v>436</v>
      </c>
      <c r="F80" s="21" t="s">
        <v>437</v>
      </c>
      <c r="G80" s="21">
        <v>189.4101</v>
      </c>
      <c r="H80" s="40" t="s">
        <v>438</v>
      </c>
      <c r="I80" s="21" t="s">
        <v>439</v>
      </c>
      <c r="J80" s="16" t="s">
        <v>186</v>
      </c>
      <c r="K80" s="21" t="s">
        <v>440</v>
      </c>
      <c r="L80" s="47"/>
    </row>
    <row r="81" s="3" customFormat="1" ht="129" customHeight="1" spans="1:12">
      <c r="A81" s="13">
        <v>25</v>
      </c>
      <c r="B81" s="18" t="s">
        <v>441</v>
      </c>
      <c r="C81" s="21" t="s">
        <v>308</v>
      </c>
      <c r="D81" s="28" t="s">
        <v>16</v>
      </c>
      <c r="E81" s="13" t="s">
        <v>442</v>
      </c>
      <c r="F81" s="41" t="s">
        <v>443</v>
      </c>
      <c r="G81" s="28">
        <v>46.8</v>
      </c>
      <c r="H81" s="42" t="s">
        <v>444</v>
      </c>
      <c r="I81" s="41" t="s">
        <v>445</v>
      </c>
      <c r="J81" s="16" t="s">
        <v>186</v>
      </c>
      <c r="K81" s="13" t="s">
        <v>353</v>
      </c>
      <c r="L81" s="47"/>
    </row>
    <row r="82" s="3" customFormat="1" ht="136" customHeight="1" spans="1:12">
      <c r="A82" s="13">
        <v>26</v>
      </c>
      <c r="B82" s="16" t="s">
        <v>446</v>
      </c>
      <c r="C82" s="16" t="s">
        <v>308</v>
      </c>
      <c r="D82" s="16" t="s">
        <v>16</v>
      </c>
      <c r="E82" s="16" t="s">
        <v>447</v>
      </c>
      <c r="F82" s="18" t="s">
        <v>448</v>
      </c>
      <c r="G82" s="16">
        <v>46.835</v>
      </c>
      <c r="H82" s="18" t="s">
        <v>449</v>
      </c>
      <c r="I82" s="18" t="s">
        <v>450</v>
      </c>
      <c r="J82" s="16" t="s">
        <v>186</v>
      </c>
      <c r="K82" s="16" t="s">
        <v>451</v>
      </c>
      <c r="L82" s="21"/>
    </row>
    <row r="83" s="3" customFormat="1" ht="104" customHeight="1" spans="1:12">
      <c r="A83" s="13">
        <v>27</v>
      </c>
      <c r="B83" s="16" t="s">
        <v>452</v>
      </c>
      <c r="C83" s="21" t="s">
        <v>308</v>
      </c>
      <c r="D83" s="21" t="s">
        <v>16</v>
      </c>
      <c r="E83" s="21" t="s">
        <v>447</v>
      </c>
      <c r="F83" s="16" t="s">
        <v>453</v>
      </c>
      <c r="G83" s="21">
        <v>37.2235</v>
      </c>
      <c r="H83" s="14" t="s">
        <v>449</v>
      </c>
      <c r="I83" s="43" t="s">
        <v>450</v>
      </c>
      <c r="J83" s="16" t="s">
        <v>186</v>
      </c>
      <c r="K83" s="13" t="s">
        <v>260</v>
      </c>
      <c r="L83" s="21"/>
    </row>
    <row r="84" s="3" customFormat="1" ht="103" customHeight="1" spans="1:12">
      <c r="A84" s="13">
        <v>28</v>
      </c>
      <c r="B84" s="13" t="s">
        <v>454</v>
      </c>
      <c r="C84" s="13" t="s">
        <v>308</v>
      </c>
      <c r="D84" s="13" t="s">
        <v>16</v>
      </c>
      <c r="E84" s="13" t="s">
        <v>455</v>
      </c>
      <c r="F84" s="13" t="s">
        <v>456</v>
      </c>
      <c r="G84" s="13">
        <v>350</v>
      </c>
      <c r="H84" s="13" t="s">
        <v>457</v>
      </c>
      <c r="I84" s="13" t="s">
        <v>458</v>
      </c>
      <c r="J84" s="16" t="s">
        <v>186</v>
      </c>
      <c r="K84" s="13" t="s">
        <v>459</v>
      </c>
      <c r="L84" s="47"/>
    </row>
    <row r="85" s="3" customFormat="1" ht="114" customHeight="1" spans="1:12">
      <c r="A85" s="13">
        <v>29</v>
      </c>
      <c r="B85" s="13" t="s">
        <v>460</v>
      </c>
      <c r="C85" s="13" t="s">
        <v>308</v>
      </c>
      <c r="D85" s="13" t="s">
        <v>16</v>
      </c>
      <c r="E85" s="13" t="s">
        <v>461</v>
      </c>
      <c r="F85" s="13" t="s">
        <v>462</v>
      </c>
      <c r="G85" s="13">
        <v>164.5</v>
      </c>
      <c r="H85" s="13" t="s">
        <v>463</v>
      </c>
      <c r="I85" s="13" t="s">
        <v>464</v>
      </c>
      <c r="J85" s="16" t="s">
        <v>186</v>
      </c>
      <c r="K85" s="13" t="s">
        <v>465</v>
      </c>
      <c r="L85" s="47"/>
    </row>
    <row r="86" s="2" customFormat="1" ht="30" customHeight="1" spans="1:12">
      <c r="A86" s="31">
        <v>17</v>
      </c>
      <c r="B86" s="31" t="s">
        <v>466</v>
      </c>
      <c r="C86" s="13"/>
      <c r="D86" s="13"/>
      <c r="E86" s="13"/>
      <c r="F86" s="14"/>
      <c r="G86" s="31">
        <f>SUM(G87:G103)</f>
        <v>2686.5</v>
      </c>
      <c r="H86" s="14"/>
      <c r="I86" s="14"/>
      <c r="J86" s="13"/>
      <c r="K86" s="13"/>
      <c r="L86" s="39"/>
    </row>
    <row r="87" ht="79" customHeight="1" spans="1:12">
      <c r="A87" s="13">
        <v>1</v>
      </c>
      <c r="B87" s="13" t="s">
        <v>467</v>
      </c>
      <c r="C87" s="13" t="s">
        <v>466</v>
      </c>
      <c r="D87" s="13" t="s">
        <v>16</v>
      </c>
      <c r="E87" s="13" t="s">
        <v>17</v>
      </c>
      <c r="F87" s="14" t="s">
        <v>468</v>
      </c>
      <c r="G87" s="13">
        <v>2091</v>
      </c>
      <c r="H87" s="14" t="s">
        <v>469</v>
      </c>
      <c r="I87" s="14" t="s">
        <v>470</v>
      </c>
      <c r="J87" s="13" t="s">
        <v>106</v>
      </c>
      <c r="K87" s="13" t="s">
        <v>471</v>
      </c>
      <c r="L87" s="13"/>
    </row>
    <row r="88" ht="76" customHeight="1" spans="1:12">
      <c r="A88" s="13">
        <v>2</v>
      </c>
      <c r="B88" s="13" t="s">
        <v>472</v>
      </c>
      <c r="C88" s="13" t="s">
        <v>466</v>
      </c>
      <c r="D88" s="13" t="s">
        <v>16</v>
      </c>
      <c r="E88" s="13" t="s">
        <v>17</v>
      </c>
      <c r="F88" s="14" t="s">
        <v>473</v>
      </c>
      <c r="G88" s="13">
        <v>60</v>
      </c>
      <c r="H88" s="14" t="s">
        <v>474</v>
      </c>
      <c r="I88" s="14" t="s">
        <v>475</v>
      </c>
      <c r="J88" s="13" t="s">
        <v>106</v>
      </c>
      <c r="K88" s="13" t="s">
        <v>471</v>
      </c>
      <c r="L88" s="13"/>
    </row>
    <row r="89" ht="65" customHeight="1" spans="1:12">
      <c r="A89" s="13">
        <v>3</v>
      </c>
      <c r="B89" s="13" t="s">
        <v>476</v>
      </c>
      <c r="C89" s="13" t="s">
        <v>466</v>
      </c>
      <c r="D89" s="13" t="s">
        <v>16</v>
      </c>
      <c r="E89" s="13" t="s">
        <v>17</v>
      </c>
      <c r="F89" s="14" t="s">
        <v>477</v>
      </c>
      <c r="G89" s="13">
        <v>150</v>
      </c>
      <c r="H89" s="14" t="s">
        <v>478</v>
      </c>
      <c r="I89" s="14" t="s">
        <v>479</v>
      </c>
      <c r="J89" s="13" t="s">
        <v>106</v>
      </c>
      <c r="K89" s="13" t="s">
        <v>480</v>
      </c>
      <c r="L89" s="13"/>
    </row>
    <row r="90" ht="60" customHeight="1" spans="1:12">
      <c r="A90" s="13">
        <v>4</v>
      </c>
      <c r="B90" s="13" t="s">
        <v>481</v>
      </c>
      <c r="C90" s="13" t="s">
        <v>466</v>
      </c>
      <c r="D90" s="13" t="s">
        <v>16</v>
      </c>
      <c r="E90" s="13" t="s">
        <v>17</v>
      </c>
      <c r="F90" s="14" t="s">
        <v>477</v>
      </c>
      <c r="G90" s="13">
        <v>150</v>
      </c>
      <c r="H90" s="14" t="s">
        <v>478</v>
      </c>
      <c r="I90" s="14" t="s">
        <v>479</v>
      </c>
      <c r="J90" s="13" t="s">
        <v>106</v>
      </c>
      <c r="K90" s="13" t="s">
        <v>480</v>
      </c>
      <c r="L90" s="13"/>
    </row>
    <row r="91" ht="79" customHeight="1" spans="1:12">
      <c r="A91" s="13">
        <v>5</v>
      </c>
      <c r="B91" s="13" t="s">
        <v>482</v>
      </c>
      <c r="C91" s="13" t="s">
        <v>466</v>
      </c>
      <c r="D91" s="13" t="s">
        <v>16</v>
      </c>
      <c r="E91" s="13" t="s">
        <v>17</v>
      </c>
      <c r="F91" s="14" t="s">
        <v>483</v>
      </c>
      <c r="G91" s="13">
        <v>58</v>
      </c>
      <c r="H91" s="14" t="s">
        <v>484</v>
      </c>
      <c r="I91" s="14" t="s">
        <v>485</v>
      </c>
      <c r="J91" s="13" t="s">
        <v>106</v>
      </c>
      <c r="K91" s="13" t="s">
        <v>480</v>
      </c>
      <c r="L91" s="13"/>
    </row>
    <row r="92" ht="135" customHeight="1" spans="1:12">
      <c r="A92" s="13">
        <v>6</v>
      </c>
      <c r="B92" s="13" t="s">
        <v>486</v>
      </c>
      <c r="C92" s="13" t="s">
        <v>466</v>
      </c>
      <c r="D92" s="13" t="s">
        <v>16</v>
      </c>
      <c r="E92" s="13" t="s">
        <v>17</v>
      </c>
      <c r="F92" s="14" t="s">
        <v>487</v>
      </c>
      <c r="G92" s="13">
        <v>28</v>
      </c>
      <c r="H92" s="14" t="s">
        <v>488</v>
      </c>
      <c r="I92" s="14" t="s">
        <v>489</v>
      </c>
      <c r="J92" s="13" t="s">
        <v>490</v>
      </c>
      <c r="K92" s="13" t="s">
        <v>22</v>
      </c>
      <c r="L92" s="13"/>
    </row>
    <row r="93" s="3" customFormat="1" ht="105" customHeight="1" spans="1:12">
      <c r="A93" s="13">
        <v>7</v>
      </c>
      <c r="B93" s="13" t="s">
        <v>491</v>
      </c>
      <c r="C93" s="13" t="s">
        <v>466</v>
      </c>
      <c r="D93" s="13" t="s">
        <v>16</v>
      </c>
      <c r="E93" s="13" t="s">
        <v>492</v>
      </c>
      <c r="F93" s="13" t="s">
        <v>493</v>
      </c>
      <c r="G93" s="13">
        <v>8.5</v>
      </c>
      <c r="H93" s="13" t="s">
        <v>494</v>
      </c>
      <c r="I93" s="13" t="s">
        <v>495</v>
      </c>
      <c r="J93" s="13" t="s">
        <v>186</v>
      </c>
      <c r="K93" s="21" t="s">
        <v>231</v>
      </c>
      <c r="L93" s="47"/>
    </row>
    <row r="94" s="3" customFormat="1" ht="112" customHeight="1" spans="1:12">
      <c r="A94" s="13">
        <v>8</v>
      </c>
      <c r="B94" s="13" t="s">
        <v>496</v>
      </c>
      <c r="C94" s="13" t="s">
        <v>466</v>
      </c>
      <c r="D94" s="13" t="s">
        <v>16</v>
      </c>
      <c r="E94" s="13" t="s">
        <v>497</v>
      </c>
      <c r="F94" s="14" t="s">
        <v>498</v>
      </c>
      <c r="G94" s="13">
        <v>9</v>
      </c>
      <c r="H94" s="14" t="s">
        <v>499</v>
      </c>
      <c r="I94" s="14" t="s">
        <v>500</v>
      </c>
      <c r="J94" s="13" t="s">
        <v>186</v>
      </c>
      <c r="K94" s="13" t="s">
        <v>254</v>
      </c>
      <c r="L94" s="47"/>
    </row>
    <row r="95" s="3" customFormat="1" ht="104" customHeight="1" spans="1:12">
      <c r="A95" s="13">
        <v>9</v>
      </c>
      <c r="B95" s="13" t="s">
        <v>501</v>
      </c>
      <c r="C95" s="13" t="s">
        <v>466</v>
      </c>
      <c r="D95" s="13" t="s">
        <v>16</v>
      </c>
      <c r="E95" s="13" t="s">
        <v>502</v>
      </c>
      <c r="F95" s="14" t="s">
        <v>503</v>
      </c>
      <c r="G95" s="13">
        <v>20</v>
      </c>
      <c r="H95" s="14" t="s">
        <v>504</v>
      </c>
      <c r="I95" s="14" t="s">
        <v>505</v>
      </c>
      <c r="J95" s="13" t="s">
        <v>186</v>
      </c>
      <c r="K95" s="13" t="s">
        <v>506</v>
      </c>
      <c r="L95" s="47"/>
    </row>
    <row r="96" s="3" customFormat="1" ht="87" customHeight="1" spans="1:12">
      <c r="A96" s="13">
        <v>10</v>
      </c>
      <c r="B96" s="13" t="s">
        <v>507</v>
      </c>
      <c r="C96" s="13" t="s">
        <v>466</v>
      </c>
      <c r="D96" s="13" t="s">
        <v>16</v>
      </c>
      <c r="E96" s="13" t="s">
        <v>508</v>
      </c>
      <c r="F96" s="14" t="s">
        <v>509</v>
      </c>
      <c r="G96" s="13">
        <v>11</v>
      </c>
      <c r="H96" s="14" t="s">
        <v>510</v>
      </c>
      <c r="I96" s="14" t="s">
        <v>511</v>
      </c>
      <c r="J96" s="13" t="s">
        <v>186</v>
      </c>
      <c r="K96" s="13" t="s">
        <v>202</v>
      </c>
      <c r="L96" s="47"/>
    </row>
    <row r="97" s="3" customFormat="1" ht="85" customHeight="1" spans="1:12">
      <c r="A97" s="13">
        <v>11</v>
      </c>
      <c r="B97" s="13" t="s">
        <v>512</v>
      </c>
      <c r="C97" s="13" t="s">
        <v>466</v>
      </c>
      <c r="D97" s="13" t="s">
        <v>16</v>
      </c>
      <c r="E97" s="13" t="s">
        <v>513</v>
      </c>
      <c r="F97" s="14" t="s">
        <v>514</v>
      </c>
      <c r="G97" s="13">
        <v>15</v>
      </c>
      <c r="H97" s="14" t="s">
        <v>515</v>
      </c>
      <c r="I97" s="14" t="s">
        <v>516</v>
      </c>
      <c r="J97" s="13" t="s">
        <v>186</v>
      </c>
      <c r="K97" s="13" t="s">
        <v>63</v>
      </c>
      <c r="L97" s="47"/>
    </row>
    <row r="98" s="3" customFormat="1" ht="72" customHeight="1" spans="1:12">
      <c r="A98" s="13">
        <v>12</v>
      </c>
      <c r="B98" s="13" t="s">
        <v>517</v>
      </c>
      <c r="C98" s="13" t="s">
        <v>466</v>
      </c>
      <c r="D98" s="13" t="s">
        <v>16</v>
      </c>
      <c r="E98" s="13" t="s">
        <v>518</v>
      </c>
      <c r="F98" s="13" t="s">
        <v>519</v>
      </c>
      <c r="G98" s="13">
        <v>6</v>
      </c>
      <c r="H98" s="14" t="s">
        <v>520</v>
      </c>
      <c r="I98" s="14" t="s">
        <v>521</v>
      </c>
      <c r="J98" s="13" t="s">
        <v>186</v>
      </c>
      <c r="K98" s="13" t="s">
        <v>260</v>
      </c>
      <c r="L98" s="47"/>
    </row>
    <row r="99" s="3" customFormat="1" ht="91" customHeight="1" spans="1:12">
      <c r="A99" s="13">
        <v>13</v>
      </c>
      <c r="B99" s="13" t="s">
        <v>522</v>
      </c>
      <c r="C99" s="13" t="s">
        <v>466</v>
      </c>
      <c r="D99" s="13" t="s">
        <v>16</v>
      </c>
      <c r="E99" s="13" t="s">
        <v>523</v>
      </c>
      <c r="F99" s="14" t="s">
        <v>524</v>
      </c>
      <c r="G99" s="13">
        <v>12.5</v>
      </c>
      <c r="H99" s="14" t="s">
        <v>525</v>
      </c>
      <c r="I99" s="14" t="s">
        <v>526</v>
      </c>
      <c r="J99" s="13" t="s">
        <v>186</v>
      </c>
      <c r="K99" s="13" t="s">
        <v>77</v>
      </c>
      <c r="L99" s="47"/>
    </row>
    <row r="100" s="3" customFormat="1" ht="91" customHeight="1" spans="1:12">
      <c r="A100" s="13">
        <v>14</v>
      </c>
      <c r="B100" s="13" t="s">
        <v>527</v>
      </c>
      <c r="C100" s="13" t="s">
        <v>466</v>
      </c>
      <c r="D100" s="13" t="s">
        <v>16</v>
      </c>
      <c r="E100" s="13" t="s">
        <v>528</v>
      </c>
      <c r="F100" s="14" t="s">
        <v>529</v>
      </c>
      <c r="G100" s="13">
        <v>8.5</v>
      </c>
      <c r="H100" s="14" t="s">
        <v>530</v>
      </c>
      <c r="I100" s="14" t="s">
        <v>495</v>
      </c>
      <c r="J100" s="13" t="s">
        <v>186</v>
      </c>
      <c r="K100" s="13" t="s">
        <v>531</v>
      </c>
      <c r="L100" s="47"/>
    </row>
    <row r="101" s="3" customFormat="1" ht="85" customHeight="1" spans="1:12">
      <c r="A101" s="13">
        <v>15</v>
      </c>
      <c r="B101" s="13" t="s">
        <v>532</v>
      </c>
      <c r="C101" s="13" t="s">
        <v>466</v>
      </c>
      <c r="D101" s="13" t="s">
        <v>16</v>
      </c>
      <c r="E101" s="13" t="s">
        <v>533</v>
      </c>
      <c r="F101" s="13" t="s">
        <v>534</v>
      </c>
      <c r="G101" s="13">
        <v>12.5</v>
      </c>
      <c r="H101" s="13" t="s">
        <v>535</v>
      </c>
      <c r="I101" s="13" t="s">
        <v>536</v>
      </c>
      <c r="J101" s="13" t="s">
        <v>186</v>
      </c>
      <c r="K101" s="13" t="s">
        <v>208</v>
      </c>
      <c r="L101" s="47"/>
    </row>
    <row r="102" s="3" customFormat="1" ht="119" customHeight="1" spans="1:12">
      <c r="A102" s="13">
        <v>16</v>
      </c>
      <c r="B102" s="13" t="s">
        <v>537</v>
      </c>
      <c r="C102" s="13" t="s">
        <v>466</v>
      </c>
      <c r="D102" s="13" t="s">
        <v>16</v>
      </c>
      <c r="E102" s="13" t="s">
        <v>47</v>
      </c>
      <c r="F102" s="42" t="s">
        <v>538</v>
      </c>
      <c r="G102" s="13">
        <v>22.5</v>
      </c>
      <c r="H102" s="42" t="s">
        <v>539</v>
      </c>
      <c r="I102" s="14" t="s">
        <v>540</v>
      </c>
      <c r="J102" s="13" t="s">
        <v>186</v>
      </c>
      <c r="K102" s="13" t="s">
        <v>70</v>
      </c>
      <c r="L102" s="47"/>
    </row>
    <row r="103" s="3" customFormat="1" ht="112" customHeight="1" spans="1:12">
      <c r="A103" s="13">
        <v>17</v>
      </c>
      <c r="B103" s="43" t="s">
        <v>541</v>
      </c>
      <c r="C103" s="13" t="s">
        <v>466</v>
      </c>
      <c r="D103" s="13" t="s">
        <v>16</v>
      </c>
      <c r="E103" s="13" t="s">
        <v>542</v>
      </c>
      <c r="F103" s="21" t="s">
        <v>543</v>
      </c>
      <c r="G103" s="13">
        <v>24</v>
      </c>
      <c r="H103" s="13" t="s">
        <v>535</v>
      </c>
      <c r="I103" s="14" t="s">
        <v>544</v>
      </c>
      <c r="J103" s="13" t="s">
        <v>186</v>
      </c>
      <c r="K103" s="13" t="s">
        <v>33</v>
      </c>
      <c r="L103" s="47"/>
    </row>
    <row r="104" ht="35" customHeight="1" spans="1:12">
      <c r="A104" s="11">
        <v>8</v>
      </c>
      <c r="B104" s="11" t="s">
        <v>545</v>
      </c>
      <c r="C104" s="39"/>
      <c r="D104" s="39"/>
      <c r="E104" s="39"/>
      <c r="F104" s="44"/>
      <c r="G104" s="11">
        <f>SUM(G105:G112)</f>
        <v>859.44</v>
      </c>
      <c r="H104" s="14"/>
      <c r="I104" s="14"/>
      <c r="J104" s="13"/>
      <c r="K104" s="13"/>
      <c r="L104" s="39"/>
    </row>
    <row r="105" ht="73" customHeight="1" spans="1:12">
      <c r="A105" s="13">
        <v>1</v>
      </c>
      <c r="B105" s="13" t="s">
        <v>546</v>
      </c>
      <c r="C105" s="13" t="s">
        <v>308</v>
      </c>
      <c r="D105" s="13" t="s">
        <v>16</v>
      </c>
      <c r="E105" s="13" t="s">
        <v>547</v>
      </c>
      <c r="F105" s="14" t="s">
        <v>548</v>
      </c>
      <c r="G105" s="13">
        <v>28.4</v>
      </c>
      <c r="H105" s="14" t="s">
        <v>549</v>
      </c>
      <c r="I105" s="14" t="s">
        <v>550</v>
      </c>
      <c r="J105" s="13" t="s">
        <v>551</v>
      </c>
      <c r="K105" s="13" t="s">
        <v>552</v>
      </c>
      <c r="L105" s="13"/>
    </row>
    <row r="106" ht="64" customHeight="1" spans="1:12">
      <c r="A106" s="13">
        <v>2</v>
      </c>
      <c r="B106" s="13" t="s">
        <v>553</v>
      </c>
      <c r="C106" s="13" t="s">
        <v>308</v>
      </c>
      <c r="D106" s="13" t="s">
        <v>16</v>
      </c>
      <c r="E106" s="13" t="s">
        <v>554</v>
      </c>
      <c r="F106" s="14" t="s">
        <v>555</v>
      </c>
      <c r="G106" s="13">
        <v>50</v>
      </c>
      <c r="H106" s="14" t="s">
        <v>556</v>
      </c>
      <c r="I106" s="14" t="s">
        <v>550</v>
      </c>
      <c r="J106" s="13" t="s">
        <v>551</v>
      </c>
      <c r="K106" s="13" t="s">
        <v>557</v>
      </c>
      <c r="L106" s="13"/>
    </row>
    <row r="107" ht="64" customHeight="1" spans="1:12">
      <c r="A107" s="13">
        <v>3</v>
      </c>
      <c r="B107" s="13" t="s">
        <v>558</v>
      </c>
      <c r="C107" s="13" t="s">
        <v>308</v>
      </c>
      <c r="D107" s="13" t="s">
        <v>16</v>
      </c>
      <c r="E107" s="13" t="s">
        <v>559</v>
      </c>
      <c r="F107" s="14" t="s">
        <v>560</v>
      </c>
      <c r="G107" s="13">
        <v>136</v>
      </c>
      <c r="H107" s="14" t="s">
        <v>549</v>
      </c>
      <c r="I107" s="14" t="s">
        <v>550</v>
      </c>
      <c r="J107" s="13" t="s">
        <v>551</v>
      </c>
      <c r="K107" s="13" t="s">
        <v>561</v>
      </c>
      <c r="L107" s="13"/>
    </row>
    <row r="108" ht="60" customHeight="1" spans="1:12">
      <c r="A108" s="13">
        <v>4</v>
      </c>
      <c r="B108" s="13" t="s">
        <v>562</v>
      </c>
      <c r="C108" s="13" t="s">
        <v>308</v>
      </c>
      <c r="D108" s="13" t="s">
        <v>16</v>
      </c>
      <c r="E108" s="13" t="s">
        <v>563</v>
      </c>
      <c r="F108" s="14" t="s">
        <v>564</v>
      </c>
      <c r="G108" s="13">
        <v>38</v>
      </c>
      <c r="H108" s="14" t="s">
        <v>549</v>
      </c>
      <c r="I108" s="14" t="s">
        <v>550</v>
      </c>
      <c r="J108" s="13" t="s">
        <v>551</v>
      </c>
      <c r="K108" s="13" t="s">
        <v>561</v>
      </c>
      <c r="L108" s="13"/>
    </row>
    <row r="109" ht="58" customHeight="1" spans="1:12">
      <c r="A109" s="13">
        <v>5</v>
      </c>
      <c r="B109" s="13" t="s">
        <v>565</v>
      </c>
      <c r="C109" s="13" t="s">
        <v>308</v>
      </c>
      <c r="D109" s="13" t="s">
        <v>16</v>
      </c>
      <c r="E109" s="13" t="s">
        <v>566</v>
      </c>
      <c r="F109" s="14" t="s">
        <v>567</v>
      </c>
      <c r="G109" s="13">
        <v>29</v>
      </c>
      <c r="H109" s="14" t="s">
        <v>549</v>
      </c>
      <c r="I109" s="14" t="s">
        <v>550</v>
      </c>
      <c r="J109" s="13" t="s">
        <v>551</v>
      </c>
      <c r="K109" s="13" t="s">
        <v>568</v>
      </c>
      <c r="L109" s="13"/>
    </row>
    <row r="110" ht="62" customHeight="1" spans="1:12">
      <c r="A110" s="13">
        <v>6</v>
      </c>
      <c r="B110" s="13" t="s">
        <v>569</v>
      </c>
      <c r="C110" s="13" t="s">
        <v>308</v>
      </c>
      <c r="D110" s="13" t="s">
        <v>16</v>
      </c>
      <c r="E110" s="13" t="s">
        <v>570</v>
      </c>
      <c r="F110" s="14" t="s">
        <v>571</v>
      </c>
      <c r="G110" s="13">
        <v>25</v>
      </c>
      <c r="H110" s="14" t="s">
        <v>549</v>
      </c>
      <c r="I110" s="14" t="s">
        <v>550</v>
      </c>
      <c r="J110" s="13" t="s">
        <v>551</v>
      </c>
      <c r="K110" s="13" t="s">
        <v>572</v>
      </c>
      <c r="L110" s="13"/>
    </row>
    <row r="111" ht="153" customHeight="1" spans="1:12">
      <c r="A111" s="13">
        <v>7</v>
      </c>
      <c r="B111" s="13" t="s">
        <v>573</v>
      </c>
      <c r="C111" s="13" t="s">
        <v>14</v>
      </c>
      <c r="D111" s="13" t="s">
        <v>16</v>
      </c>
      <c r="E111" s="13" t="s">
        <v>267</v>
      </c>
      <c r="F111" s="14" t="s">
        <v>574</v>
      </c>
      <c r="G111" s="13">
        <v>460</v>
      </c>
      <c r="H111" s="14" t="s">
        <v>575</v>
      </c>
      <c r="I111" s="14" t="s">
        <v>576</v>
      </c>
      <c r="J111" s="13" t="s">
        <v>186</v>
      </c>
      <c r="K111" s="13" t="s">
        <v>112</v>
      </c>
      <c r="L111" s="13"/>
    </row>
    <row r="112" s="3" customFormat="1" ht="89" customHeight="1" spans="1:12">
      <c r="A112" s="13">
        <v>8</v>
      </c>
      <c r="B112" s="13" t="s">
        <v>577</v>
      </c>
      <c r="C112" s="13" t="s">
        <v>308</v>
      </c>
      <c r="D112" s="13" t="s">
        <v>16</v>
      </c>
      <c r="E112" s="13" t="s">
        <v>578</v>
      </c>
      <c r="F112" s="13" t="s">
        <v>579</v>
      </c>
      <c r="G112" s="13">
        <v>93.04</v>
      </c>
      <c r="H112" s="13" t="s">
        <v>580</v>
      </c>
      <c r="I112" s="13" t="s">
        <v>581</v>
      </c>
      <c r="J112" s="16" t="s">
        <v>186</v>
      </c>
      <c r="K112" s="13" t="s">
        <v>582</v>
      </c>
      <c r="L112" s="47"/>
    </row>
    <row r="113" ht="28" customHeight="1" spans="1:12">
      <c r="A113" s="31">
        <v>1</v>
      </c>
      <c r="B113" s="31" t="s">
        <v>583</v>
      </c>
      <c r="C113" s="31"/>
      <c r="D113" s="31"/>
      <c r="E113" s="31"/>
      <c r="F113" s="45"/>
      <c r="G113" s="31">
        <f>SUM(G114)</f>
        <v>230</v>
      </c>
      <c r="H113" s="14"/>
      <c r="I113" s="14"/>
      <c r="J113" s="13"/>
      <c r="K113" s="13"/>
      <c r="L113" s="13"/>
    </row>
    <row r="114" ht="82" customHeight="1" spans="1:12">
      <c r="A114" s="13">
        <v>1</v>
      </c>
      <c r="B114" s="13" t="s">
        <v>584</v>
      </c>
      <c r="C114" s="13" t="s">
        <v>583</v>
      </c>
      <c r="D114" s="13" t="s">
        <v>16</v>
      </c>
      <c r="E114" s="13" t="s">
        <v>17</v>
      </c>
      <c r="F114" s="14" t="s">
        <v>585</v>
      </c>
      <c r="G114" s="13">
        <v>230</v>
      </c>
      <c r="H114" s="14" t="s">
        <v>586</v>
      </c>
      <c r="I114" s="14" t="s">
        <v>587</v>
      </c>
      <c r="J114" s="13" t="s">
        <v>106</v>
      </c>
      <c r="K114" s="13" t="s">
        <v>480</v>
      </c>
      <c r="L114" s="13"/>
    </row>
  </sheetData>
  <mergeCells count="1">
    <mergeCell ref="A2:L2"/>
  </mergeCells>
  <pageMargins left="0.751388888888889" right="0.751388888888889" top="0.629861111111111" bottom="0.393055555555556" header="0.275" footer="0.196527777777778"/>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dc:creator>
  <cp:lastModifiedBy>（_少帅</cp:lastModifiedBy>
  <dcterms:created xsi:type="dcterms:W3CDTF">2023-10-07T07:32:00Z</dcterms:created>
  <dcterms:modified xsi:type="dcterms:W3CDTF">2024-09-23T02:46:26Z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1CE7372C957F4D4A87EEB5241AC65B49_13</vt:lpwstr>
  </property>
  <property fmtid="{D5CDD505-2E9C-101B-9397-08002B2CF9AE}" pid="3" name="KSOProductBuildVer">
    <vt:lpwstr>2052-12.1.0.18276</vt:lpwstr>
  </property>
</Properties>
</file>